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RZETARGI\PRZETARG 2019\PRZETRAG 2019 ŻYWNOŚC\"/>
    </mc:Choice>
  </mc:AlternateContent>
  <xr:revisionPtr revIDLastSave="0" documentId="8_{6A4B69CC-D1E5-4D5F-BEAF-0BFEAE23462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zęść 1-Art spożywcze" sheetId="1" r:id="rId1"/>
    <sheet name="Część 2-Art. mleczarskie" sheetId="2" r:id="rId2"/>
    <sheet name="Część 3-Pieczywo" sheetId="3" r:id="rId3"/>
    <sheet name="Część 4-Mięso, wędliny" sheetId="4" r:id="rId4"/>
    <sheet name="Część 5-Drób" sheetId="5" r:id="rId5"/>
    <sheet name="Część 6-Jajka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5" l="1"/>
  <c r="L12" i="5" s="1"/>
  <c r="J12" i="5"/>
  <c r="K12" i="5" s="1"/>
  <c r="G13" i="5"/>
  <c r="L13" i="5" s="1"/>
  <c r="J13" i="5"/>
  <c r="G14" i="5"/>
  <c r="L14" i="5" s="1"/>
  <c r="J14" i="5"/>
  <c r="K14" i="5" s="1"/>
  <c r="G15" i="5"/>
  <c r="J15" i="5"/>
  <c r="K15" i="5" s="1"/>
  <c r="L15" i="5"/>
  <c r="G16" i="5"/>
  <c r="J16" i="5"/>
  <c r="K16" i="5" s="1"/>
  <c r="L16" i="5"/>
  <c r="G17" i="5"/>
  <c r="L17" i="5" s="1"/>
  <c r="J17" i="5"/>
  <c r="G18" i="5"/>
  <c r="L18" i="5" s="1"/>
  <c r="J18" i="5"/>
  <c r="K18" i="5" s="1"/>
  <c r="G19" i="5"/>
  <c r="J19" i="5"/>
  <c r="K19" i="5" s="1"/>
  <c r="L19" i="5"/>
  <c r="G20" i="5"/>
  <c r="J20" i="5"/>
  <c r="K20" i="5" s="1"/>
  <c r="L20" i="5"/>
  <c r="G21" i="5"/>
  <c r="L21" i="5" s="1"/>
  <c r="J21" i="5"/>
  <c r="G22" i="5"/>
  <c r="L22" i="5" s="1"/>
  <c r="J22" i="5"/>
  <c r="K22" i="5" s="1"/>
  <c r="G23" i="5"/>
  <c r="J23" i="5"/>
  <c r="K23" i="5" s="1"/>
  <c r="L23" i="5"/>
  <c r="G24" i="5"/>
  <c r="L24" i="5" s="1"/>
  <c r="J24" i="5"/>
  <c r="K24" i="5" s="1"/>
  <c r="G25" i="5"/>
  <c r="L25" i="5" s="1"/>
  <c r="J25" i="5"/>
  <c r="G26" i="5"/>
  <c r="L26" i="5" s="1"/>
  <c r="J26" i="5"/>
  <c r="G27" i="5"/>
  <c r="J27" i="5"/>
  <c r="G28" i="5"/>
  <c r="L28" i="5" s="1"/>
  <c r="J28" i="5"/>
  <c r="J11" i="5"/>
  <c r="G12" i="4"/>
  <c r="L12" i="4" s="1"/>
  <c r="J12" i="4"/>
  <c r="G13" i="4"/>
  <c r="J13" i="4"/>
  <c r="G14" i="4"/>
  <c r="J14" i="4"/>
  <c r="G15" i="4"/>
  <c r="J15" i="4"/>
  <c r="G16" i="4"/>
  <c r="J16" i="4"/>
  <c r="G17" i="4"/>
  <c r="J17" i="4"/>
  <c r="G18" i="4"/>
  <c r="J18" i="4"/>
  <c r="G19" i="4"/>
  <c r="J19" i="4"/>
  <c r="G20" i="4"/>
  <c r="J20" i="4"/>
  <c r="G21" i="4"/>
  <c r="L21" i="4" s="1"/>
  <c r="J21" i="4"/>
  <c r="G22" i="4"/>
  <c r="K22" i="4" s="1"/>
  <c r="J22" i="4"/>
  <c r="G23" i="4"/>
  <c r="K23" i="4" s="1"/>
  <c r="J23" i="4"/>
  <c r="G24" i="4"/>
  <c r="K24" i="4" s="1"/>
  <c r="J24" i="4"/>
  <c r="G25" i="4"/>
  <c r="K25" i="4" s="1"/>
  <c r="J25" i="4"/>
  <c r="G26" i="4"/>
  <c r="K26" i="4" s="1"/>
  <c r="J26" i="4"/>
  <c r="G27" i="4"/>
  <c r="K27" i="4" s="1"/>
  <c r="J27" i="4"/>
  <c r="G28" i="4"/>
  <c r="K28" i="4" s="1"/>
  <c r="J28" i="4"/>
  <c r="G29" i="4"/>
  <c r="K29" i="4" s="1"/>
  <c r="J29" i="4"/>
  <c r="G30" i="4"/>
  <c r="K30" i="4" s="1"/>
  <c r="J30" i="4"/>
  <c r="G31" i="4"/>
  <c r="K31" i="4" s="1"/>
  <c r="J31" i="4"/>
  <c r="G32" i="4"/>
  <c r="K32" i="4" s="1"/>
  <c r="J32" i="4"/>
  <c r="G33" i="4"/>
  <c r="K33" i="4" s="1"/>
  <c r="J33" i="4"/>
  <c r="G34" i="4"/>
  <c r="L34" i="4" s="1"/>
  <c r="J34" i="4"/>
  <c r="G35" i="4"/>
  <c r="J35" i="4"/>
  <c r="G36" i="4"/>
  <c r="J36" i="4"/>
  <c r="G37" i="4"/>
  <c r="J37" i="4"/>
  <c r="G38" i="4"/>
  <c r="J38" i="4"/>
  <c r="G39" i="4"/>
  <c r="J39" i="4"/>
  <c r="G40" i="4"/>
  <c r="J40" i="4"/>
  <c r="G41" i="4"/>
  <c r="J41" i="4"/>
  <c r="G42" i="4"/>
  <c r="L42" i="4" s="1"/>
  <c r="J42" i="4"/>
  <c r="G43" i="4"/>
  <c r="J43" i="4"/>
  <c r="G44" i="4"/>
  <c r="J44" i="4"/>
  <c r="G45" i="4"/>
  <c r="J45" i="4"/>
  <c r="G46" i="4"/>
  <c r="J46" i="4"/>
  <c r="G47" i="4"/>
  <c r="J47" i="4"/>
  <c r="G48" i="4"/>
  <c r="L48" i="4" s="1"/>
  <c r="J48" i="4"/>
  <c r="G49" i="4"/>
  <c r="L49" i="4" s="1"/>
  <c r="J49" i="4"/>
  <c r="G50" i="4"/>
  <c r="L50" i="4" s="1"/>
  <c r="J50" i="4"/>
  <c r="G51" i="4"/>
  <c r="L51" i="4" s="1"/>
  <c r="J51" i="4"/>
  <c r="G52" i="4"/>
  <c r="L52" i="4" s="1"/>
  <c r="J52" i="4"/>
  <c r="G53" i="4"/>
  <c r="L53" i="4" s="1"/>
  <c r="J53" i="4"/>
  <c r="G54" i="4"/>
  <c r="J54" i="4"/>
  <c r="K54" i="4" s="1"/>
  <c r="L54" i="4"/>
  <c r="G55" i="4"/>
  <c r="J55" i="4"/>
  <c r="L55" i="4"/>
  <c r="G56" i="4"/>
  <c r="L56" i="4" s="1"/>
  <c r="J56" i="4"/>
  <c r="G57" i="4"/>
  <c r="L57" i="4" s="1"/>
  <c r="J57" i="4"/>
  <c r="K57" i="4" s="1"/>
  <c r="G58" i="4"/>
  <c r="L58" i="4" s="1"/>
  <c r="J58" i="4"/>
  <c r="G59" i="4"/>
  <c r="L59" i="4" s="1"/>
  <c r="J59" i="4"/>
  <c r="G60" i="4"/>
  <c r="L60" i="4" s="1"/>
  <c r="J60" i="4"/>
  <c r="G61" i="4"/>
  <c r="L61" i="4" s="1"/>
  <c r="J61" i="4"/>
  <c r="G62" i="4"/>
  <c r="J62" i="4"/>
  <c r="K62" i="4" s="1"/>
  <c r="L62" i="4"/>
  <c r="G63" i="4"/>
  <c r="J63" i="4"/>
  <c r="L63" i="4"/>
  <c r="G64" i="4"/>
  <c r="L64" i="4" s="1"/>
  <c r="J64" i="4"/>
  <c r="G65" i="4"/>
  <c r="L65" i="4" s="1"/>
  <c r="J65" i="4"/>
  <c r="K65" i="4" s="1"/>
  <c r="G66" i="4"/>
  <c r="L66" i="4" s="1"/>
  <c r="J66" i="4"/>
  <c r="G67" i="4"/>
  <c r="L67" i="4" s="1"/>
  <c r="J67" i="4"/>
  <c r="G68" i="4"/>
  <c r="L68" i="4" s="1"/>
  <c r="J68" i="4"/>
  <c r="G69" i="4"/>
  <c r="L69" i="4" s="1"/>
  <c r="J69" i="4"/>
  <c r="K69" i="4" s="1"/>
  <c r="G70" i="4"/>
  <c r="J70" i="4"/>
  <c r="K70" i="4" s="1"/>
  <c r="L70" i="4"/>
  <c r="G71" i="4"/>
  <c r="J71" i="4"/>
  <c r="L71" i="4"/>
  <c r="G72" i="4"/>
  <c r="L72" i="4" s="1"/>
  <c r="J72" i="4"/>
  <c r="G73" i="4"/>
  <c r="L73" i="4" s="1"/>
  <c r="J73" i="4"/>
  <c r="G74" i="4"/>
  <c r="J74" i="4"/>
  <c r="G75" i="4"/>
  <c r="J75" i="4"/>
  <c r="G76" i="4"/>
  <c r="L76" i="4" s="1"/>
  <c r="J76" i="4"/>
  <c r="G77" i="4"/>
  <c r="J77" i="4"/>
  <c r="G78" i="4"/>
  <c r="J78" i="4"/>
  <c r="G79" i="4"/>
  <c r="L79" i="4" s="1"/>
  <c r="J79" i="4"/>
  <c r="G80" i="4"/>
  <c r="L80" i="4" s="1"/>
  <c r="J80" i="4"/>
  <c r="G81" i="4"/>
  <c r="L81" i="4" s="1"/>
  <c r="J81" i="4"/>
  <c r="G82" i="4"/>
  <c r="J82" i="4"/>
  <c r="G83" i="4"/>
  <c r="L83" i="4" s="1"/>
  <c r="J83" i="4"/>
  <c r="J11" i="4"/>
  <c r="G12" i="3"/>
  <c r="L12" i="3" s="1"/>
  <c r="J12" i="3"/>
  <c r="G13" i="3"/>
  <c r="L13" i="3" s="1"/>
  <c r="J13" i="3"/>
  <c r="G14" i="3"/>
  <c r="L14" i="3" s="1"/>
  <c r="J14" i="3"/>
  <c r="G15" i="3"/>
  <c r="L15" i="3" s="1"/>
  <c r="J15" i="3"/>
  <c r="G16" i="3"/>
  <c r="L16" i="3" s="1"/>
  <c r="J16" i="3"/>
  <c r="K16" i="3" s="1"/>
  <c r="G17" i="3"/>
  <c r="L17" i="3" s="1"/>
  <c r="J17" i="3"/>
  <c r="K17" i="3" s="1"/>
  <c r="G18" i="3"/>
  <c r="L18" i="3" s="1"/>
  <c r="J18" i="3"/>
  <c r="G19" i="3"/>
  <c r="L19" i="3" s="1"/>
  <c r="J19" i="3"/>
  <c r="G20" i="3"/>
  <c r="L20" i="3" s="1"/>
  <c r="J20" i="3"/>
  <c r="K20" i="3" s="1"/>
  <c r="G21" i="3"/>
  <c r="L21" i="3" s="1"/>
  <c r="J21" i="3"/>
  <c r="G22" i="3"/>
  <c r="L22" i="3" s="1"/>
  <c r="J22" i="3"/>
  <c r="G23" i="3"/>
  <c r="L23" i="3" s="1"/>
  <c r="J23" i="3"/>
  <c r="G24" i="3"/>
  <c r="L24" i="3" s="1"/>
  <c r="J24" i="3"/>
  <c r="J11" i="3"/>
  <c r="G30" i="2"/>
  <c r="J30" i="2"/>
  <c r="G31" i="2"/>
  <c r="L31" i="2" s="1"/>
  <c r="J31" i="2"/>
  <c r="G32" i="2"/>
  <c r="J32" i="2"/>
  <c r="L32" i="2"/>
  <c r="G33" i="2"/>
  <c r="J33" i="2"/>
  <c r="G34" i="2"/>
  <c r="J34" i="2"/>
  <c r="G35" i="2"/>
  <c r="L35" i="2" s="1"/>
  <c r="J35" i="2"/>
  <c r="G36" i="2"/>
  <c r="L36" i="2" s="1"/>
  <c r="J36" i="2"/>
  <c r="G37" i="2"/>
  <c r="J37" i="2"/>
  <c r="G38" i="2"/>
  <c r="J38" i="2"/>
  <c r="G39" i="2"/>
  <c r="J39" i="2"/>
  <c r="G40" i="2"/>
  <c r="J40" i="2"/>
  <c r="G41" i="2"/>
  <c r="L41" i="2" s="1"/>
  <c r="J41" i="2"/>
  <c r="G42" i="2"/>
  <c r="J42" i="2"/>
  <c r="G43" i="2"/>
  <c r="J43" i="2"/>
  <c r="G44" i="2"/>
  <c r="J44" i="2"/>
  <c r="G12" i="2"/>
  <c r="J12" i="2"/>
  <c r="G13" i="2"/>
  <c r="J13" i="2"/>
  <c r="G14" i="2"/>
  <c r="L14" i="2" s="1"/>
  <c r="J14" i="2"/>
  <c r="G15" i="2"/>
  <c r="J15" i="2"/>
  <c r="G16" i="2"/>
  <c r="J16" i="2"/>
  <c r="G17" i="2"/>
  <c r="L17" i="2" s="1"/>
  <c r="J17" i="2"/>
  <c r="G18" i="2"/>
  <c r="K18" i="2" s="1"/>
  <c r="J18" i="2"/>
  <c r="G19" i="2"/>
  <c r="J19" i="2"/>
  <c r="G20" i="2"/>
  <c r="J20" i="2"/>
  <c r="G21" i="2"/>
  <c r="L21" i="2" s="1"/>
  <c r="J21" i="2"/>
  <c r="G22" i="2"/>
  <c r="J22" i="2"/>
  <c r="G23" i="2"/>
  <c r="J23" i="2"/>
  <c r="G24" i="2"/>
  <c r="J24" i="2"/>
  <c r="G25" i="2"/>
  <c r="L25" i="2" s="1"/>
  <c r="J25" i="2"/>
  <c r="G26" i="2"/>
  <c r="J26" i="2"/>
  <c r="L26" i="2"/>
  <c r="G27" i="2"/>
  <c r="J27" i="2"/>
  <c r="G28" i="2"/>
  <c r="J28" i="2"/>
  <c r="G29" i="2"/>
  <c r="L29" i="2" s="1"/>
  <c r="J29" i="2"/>
  <c r="J11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165" i="1"/>
  <c r="L165" i="1" s="1"/>
  <c r="G166" i="1"/>
  <c r="G167" i="1"/>
  <c r="L167" i="1" s="1"/>
  <c r="G168" i="1"/>
  <c r="L168" i="1" s="1"/>
  <c r="G169" i="1"/>
  <c r="L169" i="1" s="1"/>
  <c r="G170" i="1"/>
  <c r="L170" i="1" s="1"/>
  <c r="G171" i="1"/>
  <c r="L171" i="1" s="1"/>
  <c r="G172" i="1"/>
  <c r="G173" i="1"/>
  <c r="L173" i="1" s="1"/>
  <c r="G174" i="1"/>
  <c r="G175" i="1"/>
  <c r="L175" i="1" s="1"/>
  <c r="G176" i="1"/>
  <c r="G177" i="1"/>
  <c r="L177" i="1" s="1"/>
  <c r="G178" i="1"/>
  <c r="G179" i="1"/>
  <c r="L179" i="1" s="1"/>
  <c r="G180" i="1"/>
  <c r="L180" i="1" s="1"/>
  <c r="G181" i="1"/>
  <c r="L181" i="1" s="1"/>
  <c r="G182" i="1"/>
  <c r="L182" i="1" s="1"/>
  <c r="G183" i="1"/>
  <c r="L183" i="1" s="1"/>
  <c r="G184" i="1"/>
  <c r="G185" i="1"/>
  <c r="L185" i="1" s="1"/>
  <c r="G186" i="1"/>
  <c r="K186" i="1" s="1"/>
  <c r="G187" i="1"/>
  <c r="L187" i="1" s="1"/>
  <c r="G188" i="1"/>
  <c r="L188" i="1" s="1"/>
  <c r="G189" i="1"/>
  <c r="L189" i="1" s="1"/>
  <c r="G190" i="1"/>
  <c r="L190" i="1" s="1"/>
  <c r="G191" i="1"/>
  <c r="L191" i="1" s="1"/>
  <c r="G192" i="1"/>
  <c r="G193" i="1"/>
  <c r="L193" i="1" s="1"/>
  <c r="G194" i="1"/>
  <c r="G195" i="1"/>
  <c r="L195" i="1" s="1"/>
  <c r="G196" i="1"/>
  <c r="K196" i="1" s="1"/>
  <c r="G197" i="1"/>
  <c r="L197" i="1" s="1"/>
  <c r="G198" i="1"/>
  <c r="L198" i="1" s="1"/>
  <c r="G199" i="1"/>
  <c r="L199" i="1" s="1"/>
  <c r="G200" i="1"/>
  <c r="G201" i="1"/>
  <c r="L201" i="1" s="1"/>
  <c r="G202" i="1"/>
  <c r="K202" i="1" s="1"/>
  <c r="G203" i="1"/>
  <c r="L203" i="1" s="1"/>
  <c r="G204" i="1"/>
  <c r="L204" i="1" s="1"/>
  <c r="G205" i="1"/>
  <c r="L205" i="1" s="1"/>
  <c r="G206" i="1"/>
  <c r="L206" i="1" s="1"/>
  <c r="G207" i="1"/>
  <c r="L207" i="1" s="1"/>
  <c r="G208" i="1"/>
  <c r="G209" i="1"/>
  <c r="L209" i="1" s="1"/>
  <c r="G210" i="1"/>
  <c r="G211" i="1"/>
  <c r="L211" i="1" s="1"/>
  <c r="G212" i="1"/>
  <c r="K212" i="1" s="1"/>
  <c r="G213" i="1"/>
  <c r="L213" i="1" s="1"/>
  <c r="G214" i="1"/>
  <c r="L214" i="1" s="1"/>
  <c r="G215" i="1"/>
  <c r="L215" i="1" s="1"/>
  <c r="G216" i="1"/>
  <c r="G217" i="1"/>
  <c r="L217" i="1" s="1"/>
  <c r="G218" i="1"/>
  <c r="K218" i="1" s="1"/>
  <c r="G219" i="1"/>
  <c r="L219" i="1" s="1"/>
  <c r="G220" i="1"/>
  <c r="L220" i="1" s="1"/>
  <c r="G221" i="1"/>
  <c r="L221" i="1" s="1"/>
  <c r="G222" i="1"/>
  <c r="L222" i="1" s="1"/>
  <c r="G223" i="1"/>
  <c r="L223" i="1" s="1"/>
  <c r="G224" i="1"/>
  <c r="G225" i="1"/>
  <c r="L225" i="1" s="1"/>
  <c r="G226" i="1"/>
  <c r="G227" i="1"/>
  <c r="L227" i="1" s="1"/>
  <c r="G228" i="1"/>
  <c r="K228" i="1" s="1"/>
  <c r="G229" i="1"/>
  <c r="L229" i="1" s="1"/>
  <c r="G230" i="1"/>
  <c r="L230" i="1" s="1"/>
  <c r="G231" i="1"/>
  <c r="L231" i="1" s="1"/>
  <c r="G232" i="1"/>
  <c r="G233" i="1"/>
  <c r="L233" i="1" s="1"/>
  <c r="G234" i="1"/>
  <c r="K234" i="1" s="1"/>
  <c r="G235" i="1"/>
  <c r="L235" i="1" s="1"/>
  <c r="G236" i="1"/>
  <c r="L236" i="1" s="1"/>
  <c r="G237" i="1"/>
  <c r="L237" i="1" s="1"/>
  <c r="G238" i="1"/>
  <c r="L238" i="1" s="1"/>
  <c r="G239" i="1"/>
  <c r="L239" i="1" s="1"/>
  <c r="G240" i="1"/>
  <c r="G241" i="1"/>
  <c r="L241" i="1" s="1"/>
  <c r="G242" i="1"/>
  <c r="G243" i="1"/>
  <c r="L243" i="1" s="1"/>
  <c r="G244" i="1"/>
  <c r="K244" i="1" s="1"/>
  <c r="G245" i="1"/>
  <c r="L245" i="1" s="1"/>
  <c r="G246" i="1"/>
  <c r="L246" i="1" s="1"/>
  <c r="G247" i="1"/>
  <c r="L247" i="1" s="1"/>
  <c r="G248" i="1"/>
  <c r="L248" i="1" s="1"/>
  <c r="G249" i="1"/>
  <c r="L249" i="1" s="1"/>
  <c r="G250" i="1"/>
  <c r="K250" i="1" s="1"/>
  <c r="G251" i="1"/>
  <c r="L251" i="1" s="1"/>
  <c r="G252" i="1"/>
  <c r="L252" i="1" s="1"/>
  <c r="G253" i="1"/>
  <c r="L253" i="1" s="1"/>
  <c r="G254" i="1"/>
  <c r="L254" i="1" s="1"/>
  <c r="G255" i="1"/>
  <c r="L255" i="1" s="1"/>
  <c r="G256" i="1"/>
  <c r="L256" i="1" s="1"/>
  <c r="G257" i="1"/>
  <c r="L257" i="1" s="1"/>
  <c r="G258" i="1"/>
  <c r="K258" i="1" s="1"/>
  <c r="G259" i="1"/>
  <c r="L259" i="1" s="1"/>
  <c r="G260" i="1"/>
  <c r="L260" i="1" s="1"/>
  <c r="G261" i="1"/>
  <c r="L261" i="1" s="1"/>
  <c r="G262" i="1"/>
  <c r="L262" i="1" s="1"/>
  <c r="G263" i="1"/>
  <c r="L263" i="1" s="1"/>
  <c r="G264" i="1"/>
  <c r="L264" i="1" s="1"/>
  <c r="G265" i="1"/>
  <c r="L265" i="1" s="1"/>
  <c r="G266" i="1"/>
  <c r="G267" i="1"/>
  <c r="L267" i="1" s="1"/>
  <c r="G268" i="1"/>
  <c r="G269" i="1"/>
  <c r="L269" i="1" s="1"/>
  <c r="G270" i="1"/>
  <c r="G271" i="1"/>
  <c r="L271" i="1" s="1"/>
  <c r="G272" i="1"/>
  <c r="L272" i="1" s="1"/>
  <c r="G273" i="1"/>
  <c r="L273" i="1" s="1"/>
  <c r="G274" i="1"/>
  <c r="L274" i="1" s="1"/>
  <c r="G275" i="1"/>
  <c r="L275" i="1" s="1"/>
  <c r="G276" i="1"/>
  <c r="L276" i="1" s="1"/>
  <c r="G277" i="1"/>
  <c r="L277" i="1" s="1"/>
  <c r="G278" i="1"/>
  <c r="L278" i="1" s="1"/>
  <c r="G279" i="1"/>
  <c r="L279" i="1" s="1"/>
  <c r="G280" i="1"/>
  <c r="L280" i="1" s="1"/>
  <c r="G281" i="1"/>
  <c r="L281" i="1" s="1"/>
  <c r="G282" i="1"/>
  <c r="G283" i="1"/>
  <c r="L283" i="1" s="1"/>
  <c r="G284" i="1"/>
  <c r="L284" i="1" s="1"/>
  <c r="G285" i="1"/>
  <c r="L285" i="1" s="1"/>
  <c r="G286" i="1"/>
  <c r="L286" i="1" s="1"/>
  <c r="G287" i="1"/>
  <c r="L287" i="1" s="1"/>
  <c r="G288" i="1"/>
  <c r="L288" i="1" s="1"/>
  <c r="G289" i="1"/>
  <c r="L289" i="1" s="1"/>
  <c r="G290" i="1"/>
  <c r="G291" i="1"/>
  <c r="L291" i="1" s="1"/>
  <c r="G292" i="1"/>
  <c r="L292" i="1" s="1"/>
  <c r="G293" i="1"/>
  <c r="L293" i="1" s="1"/>
  <c r="G31" i="1"/>
  <c r="L31" i="1" s="1"/>
  <c r="G32" i="1"/>
  <c r="G33" i="1"/>
  <c r="L33" i="1" s="1"/>
  <c r="G34" i="1"/>
  <c r="L34" i="1" s="1"/>
  <c r="G35" i="1"/>
  <c r="L35" i="1" s="1"/>
  <c r="G36" i="1"/>
  <c r="L36" i="1" s="1"/>
  <c r="G37" i="1"/>
  <c r="L37" i="1" s="1"/>
  <c r="G38" i="1"/>
  <c r="G39" i="1"/>
  <c r="L39" i="1" s="1"/>
  <c r="G40" i="1"/>
  <c r="G41" i="1"/>
  <c r="L41" i="1" s="1"/>
  <c r="G42" i="1"/>
  <c r="G43" i="1"/>
  <c r="L43" i="1" s="1"/>
  <c r="G44" i="1"/>
  <c r="G45" i="1"/>
  <c r="L45" i="1" s="1"/>
  <c r="G46" i="1"/>
  <c r="G47" i="1"/>
  <c r="L47" i="1" s="1"/>
  <c r="G48" i="1"/>
  <c r="G49" i="1"/>
  <c r="L49" i="1" s="1"/>
  <c r="G50" i="1"/>
  <c r="K50" i="1" s="1"/>
  <c r="G51" i="1"/>
  <c r="L51" i="1" s="1"/>
  <c r="G52" i="1"/>
  <c r="L52" i="1" s="1"/>
  <c r="G53" i="1"/>
  <c r="L53" i="1" s="1"/>
  <c r="G54" i="1"/>
  <c r="G55" i="1"/>
  <c r="L55" i="1" s="1"/>
  <c r="G56" i="1"/>
  <c r="G57" i="1"/>
  <c r="L57" i="1" s="1"/>
  <c r="G58" i="1"/>
  <c r="G59" i="1"/>
  <c r="L59" i="1" s="1"/>
  <c r="G60" i="1"/>
  <c r="G61" i="1"/>
  <c r="L61" i="1" s="1"/>
  <c r="G62" i="1"/>
  <c r="G63" i="1"/>
  <c r="L63" i="1" s="1"/>
  <c r="G64" i="1"/>
  <c r="G65" i="1"/>
  <c r="L65" i="1" s="1"/>
  <c r="G66" i="1"/>
  <c r="L66" i="1" s="1"/>
  <c r="G67" i="1"/>
  <c r="L67" i="1" s="1"/>
  <c r="G68" i="1"/>
  <c r="L68" i="1" s="1"/>
  <c r="G69" i="1"/>
  <c r="L69" i="1" s="1"/>
  <c r="G70" i="1"/>
  <c r="G71" i="1"/>
  <c r="L71" i="1" s="1"/>
  <c r="G72" i="1"/>
  <c r="G73" i="1"/>
  <c r="L73" i="1" s="1"/>
  <c r="G74" i="1"/>
  <c r="G75" i="1"/>
  <c r="L75" i="1" s="1"/>
  <c r="G76" i="1"/>
  <c r="G77" i="1"/>
  <c r="L77" i="1" s="1"/>
  <c r="G78" i="1"/>
  <c r="G79" i="1"/>
  <c r="L79" i="1" s="1"/>
  <c r="G80" i="1"/>
  <c r="K80" i="1" s="1"/>
  <c r="G81" i="1"/>
  <c r="L81" i="1" s="1"/>
  <c r="G82" i="1"/>
  <c r="G83" i="1"/>
  <c r="L83" i="1" s="1"/>
  <c r="G84" i="1"/>
  <c r="L84" i="1" s="1"/>
  <c r="G85" i="1"/>
  <c r="L85" i="1" s="1"/>
  <c r="G86" i="1"/>
  <c r="G87" i="1"/>
  <c r="L87" i="1" s="1"/>
  <c r="G88" i="1"/>
  <c r="G89" i="1"/>
  <c r="L89" i="1" s="1"/>
  <c r="G90" i="1"/>
  <c r="G91" i="1"/>
  <c r="L91" i="1" s="1"/>
  <c r="G92" i="1"/>
  <c r="G93" i="1"/>
  <c r="L93" i="1" s="1"/>
  <c r="G94" i="1"/>
  <c r="G95" i="1"/>
  <c r="L95" i="1" s="1"/>
  <c r="G96" i="1"/>
  <c r="G97" i="1"/>
  <c r="L97" i="1" s="1"/>
  <c r="G98" i="1"/>
  <c r="L98" i="1" s="1"/>
  <c r="G99" i="1"/>
  <c r="L99" i="1" s="1"/>
  <c r="G100" i="1"/>
  <c r="L100" i="1" s="1"/>
  <c r="G101" i="1"/>
  <c r="L101" i="1" s="1"/>
  <c r="G102" i="1"/>
  <c r="G103" i="1"/>
  <c r="L103" i="1" s="1"/>
  <c r="G104" i="1"/>
  <c r="G105" i="1"/>
  <c r="L105" i="1" s="1"/>
  <c r="G106" i="1"/>
  <c r="G107" i="1"/>
  <c r="L107" i="1" s="1"/>
  <c r="G108" i="1"/>
  <c r="L108" i="1" s="1"/>
  <c r="G109" i="1"/>
  <c r="L109" i="1" s="1"/>
  <c r="G110" i="1"/>
  <c r="L110" i="1" s="1"/>
  <c r="G111" i="1"/>
  <c r="L111" i="1" s="1"/>
  <c r="G112" i="1"/>
  <c r="G113" i="1"/>
  <c r="L113" i="1" s="1"/>
  <c r="G114" i="1"/>
  <c r="K114" i="1" s="1"/>
  <c r="G115" i="1"/>
  <c r="L115" i="1" s="1"/>
  <c r="G116" i="1"/>
  <c r="K116" i="1" s="1"/>
  <c r="G117" i="1"/>
  <c r="L117" i="1" s="1"/>
  <c r="G118" i="1"/>
  <c r="G119" i="1"/>
  <c r="L119" i="1" s="1"/>
  <c r="G120" i="1"/>
  <c r="G121" i="1"/>
  <c r="L121" i="1" s="1"/>
  <c r="G122" i="1"/>
  <c r="G123" i="1"/>
  <c r="L123" i="1" s="1"/>
  <c r="G124" i="1"/>
  <c r="K124" i="1" s="1"/>
  <c r="G125" i="1"/>
  <c r="L125" i="1" s="1"/>
  <c r="G126" i="1"/>
  <c r="G127" i="1"/>
  <c r="L127" i="1" s="1"/>
  <c r="G128" i="1"/>
  <c r="G129" i="1"/>
  <c r="L129" i="1" s="1"/>
  <c r="G130" i="1"/>
  <c r="G131" i="1"/>
  <c r="L131" i="1" s="1"/>
  <c r="G132" i="1"/>
  <c r="G133" i="1"/>
  <c r="L133" i="1" s="1"/>
  <c r="G134" i="1"/>
  <c r="L134" i="1" s="1"/>
  <c r="G135" i="1"/>
  <c r="L135" i="1" s="1"/>
  <c r="G136" i="1"/>
  <c r="L136" i="1" s="1"/>
  <c r="G137" i="1"/>
  <c r="L137" i="1" s="1"/>
  <c r="G138" i="1"/>
  <c r="L138" i="1" s="1"/>
  <c r="G139" i="1"/>
  <c r="L139" i="1" s="1"/>
  <c r="G140" i="1"/>
  <c r="G141" i="1"/>
  <c r="L141" i="1" s="1"/>
  <c r="G142" i="1"/>
  <c r="K142" i="1" s="1"/>
  <c r="G143" i="1"/>
  <c r="L143" i="1" s="1"/>
  <c r="G144" i="1"/>
  <c r="G145" i="1"/>
  <c r="L145" i="1" s="1"/>
  <c r="G146" i="1"/>
  <c r="G147" i="1"/>
  <c r="L147" i="1" s="1"/>
  <c r="G148" i="1"/>
  <c r="G149" i="1"/>
  <c r="L149" i="1" s="1"/>
  <c r="G150" i="1"/>
  <c r="G151" i="1"/>
  <c r="L151" i="1" s="1"/>
  <c r="G152" i="1"/>
  <c r="L152" i="1" s="1"/>
  <c r="G153" i="1"/>
  <c r="L153" i="1" s="1"/>
  <c r="G154" i="1"/>
  <c r="L154" i="1" s="1"/>
  <c r="G155" i="1"/>
  <c r="L155" i="1" s="1"/>
  <c r="G156" i="1"/>
  <c r="G157" i="1"/>
  <c r="L157" i="1" s="1"/>
  <c r="G158" i="1"/>
  <c r="K158" i="1" s="1"/>
  <c r="G159" i="1"/>
  <c r="L159" i="1" s="1"/>
  <c r="G160" i="1"/>
  <c r="K160" i="1" s="1"/>
  <c r="G161" i="1"/>
  <c r="L161" i="1" s="1"/>
  <c r="G162" i="1"/>
  <c r="G163" i="1"/>
  <c r="L163" i="1" s="1"/>
  <c r="G164" i="1"/>
  <c r="G16" i="1"/>
  <c r="G17" i="1"/>
  <c r="L17" i="1" s="1"/>
  <c r="G18" i="1"/>
  <c r="G19" i="1"/>
  <c r="L19" i="1" s="1"/>
  <c r="G20" i="1"/>
  <c r="L20" i="1" s="1"/>
  <c r="G21" i="1"/>
  <c r="L21" i="1" s="1"/>
  <c r="G22" i="1"/>
  <c r="G23" i="1"/>
  <c r="L23" i="1" s="1"/>
  <c r="G24" i="1"/>
  <c r="G25" i="1"/>
  <c r="L25" i="1" s="1"/>
  <c r="G26" i="1"/>
  <c r="G27" i="1"/>
  <c r="L27" i="1" s="1"/>
  <c r="G28" i="1"/>
  <c r="G29" i="1"/>
  <c r="L29" i="1" s="1"/>
  <c r="G30" i="1"/>
  <c r="K15" i="2" l="1"/>
  <c r="L33" i="4"/>
  <c r="L32" i="4"/>
  <c r="L31" i="4"/>
  <c r="L30" i="4"/>
  <c r="L29" i="4"/>
  <c r="L28" i="4"/>
  <c r="L27" i="4"/>
  <c r="L26" i="4"/>
  <c r="L25" i="4"/>
  <c r="L24" i="4"/>
  <c r="L23" i="4"/>
  <c r="L22" i="4"/>
  <c r="K27" i="5"/>
  <c r="K13" i="3"/>
  <c r="K66" i="4"/>
  <c r="K61" i="4"/>
  <c r="K58" i="4"/>
  <c r="K53" i="4"/>
  <c r="K50" i="4"/>
  <c r="K34" i="4"/>
  <c r="K19" i="4"/>
  <c r="K17" i="4"/>
  <c r="K15" i="4"/>
  <c r="K13" i="4"/>
  <c r="K33" i="2"/>
  <c r="K21" i="5"/>
  <c r="K17" i="5"/>
  <c r="K13" i="5"/>
  <c r="K273" i="1"/>
  <c r="K269" i="1"/>
  <c r="K26" i="5"/>
  <c r="K25" i="5"/>
  <c r="K47" i="4"/>
  <c r="K45" i="4"/>
  <c r="K43" i="4"/>
  <c r="K41" i="4"/>
  <c r="K39" i="4"/>
  <c r="K37" i="4"/>
  <c r="K82" i="4"/>
  <c r="K78" i="4"/>
  <c r="K74" i="4"/>
  <c r="K71" i="4"/>
  <c r="K67" i="4"/>
  <c r="K63" i="4"/>
  <c r="K59" i="4"/>
  <c r="K55" i="4"/>
  <c r="K51" i="4"/>
  <c r="K72" i="4"/>
  <c r="K68" i="4"/>
  <c r="K64" i="4"/>
  <c r="K60" i="4"/>
  <c r="K56" i="4"/>
  <c r="K52" i="4"/>
  <c r="K12" i="4"/>
  <c r="K24" i="3"/>
  <c r="K16" i="1"/>
  <c r="K18" i="1"/>
  <c r="K270" i="1"/>
  <c r="K280" i="1"/>
  <c r="L244" i="1"/>
  <c r="K180" i="1"/>
  <c r="K168" i="1"/>
  <c r="K125" i="1"/>
  <c r="K276" i="1"/>
  <c r="L228" i="1"/>
  <c r="K89" i="1"/>
  <c r="K256" i="1"/>
  <c r="L212" i="1"/>
  <c r="K288" i="1"/>
  <c r="K248" i="1"/>
  <c r="K245" i="1"/>
  <c r="L196" i="1"/>
  <c r="K12" i="3"/>
  <c r="K21" i="3"/>
  <c r="K26" i="2"/>
  <c r="L18" i="2"/>
  <c r="L15" i="2"/>
  <c r="K22" i="2"/>
  <c r="K42" i="2"/>
  <c r="K37" i="2"/>
  <c r="K39" i="2"/>
  <c r="L22" i="2"/>
  <c r="L42" i="2"/>
  <c r="L39" i="2"/>
  <c r="K238" i="1"/>
  <c r="K206" i="1"/>
  <c r="K241" i="1"/>
  <c r="K209" i="1"/>
  <c r="K193" i="1"/>
  <c r="K154" i="1"/>
  <c r="K66" i="1"/>
  <c r="K144" i="1"/>
  <c r="K96" i="1"/>
  <c r="K48" i="1"/>
  <c r="K260" i="1"/>
  <c r="K252" i="1"/>
  <c r="K249" i="1"/>
  <c r="K236" i="1"/>
  <c r="K220" i="1"/>
  <c r="K204" i="1"/>
  <c r="K188" i="1"/>
  <c r="K134" i="1"/>
  <c r="K123" i="1"/>
  <c r="K98" i="1"/>
  <c r="K87" i="1"/>
  <c r="K57" i="1"/>
  <c r="K34" i="1"/>
  <c r="K262" i="1"/>
  <c r="K222" i="1"/>
  <c r="K190" i="1"/>
  <c r="K126" i="1"/>
  <c r="K82" i="1"/>
  <c r="L258" i="1"/>
  <c r="K225" i="1"/>
  <c r="K143" i="1"/>
  <c r="K110" i="1"/>
  <c r="K55" i="1"/>
  <c r="K292" i="1"/>
  <c r="K284" i="1"/>
  <c r="K268" i="1"/>
  <c r="K176" i="1"/>
  <c r="K293" i="1"/>
  <c r="K285" i="1"/>
  <c r="K157" i="1"/>
  <c r="L142" i="1"/>
  <c r="K113" i="1"/>
  <c r="K25" i="1"/>
  <c r="K64" i="1"/>
  <c r="K32" i="1"/>
  <c r="K290" i="1"/>
  <c r="K286" i="1"/>
  <c r="K282" i="1"/>
  <c r="K278" i="1"/>
  <c r="K254" i="1"/>
  <c r="K242" i="1"/>
  <c r="K226" i="1"/>
  <c r="K210" i="1"/>
  <c r="K194" i="1"/>
  <c r="K178" i="1"/>
  <c r="K174" i="1"/>
  <c r="K27" i="2"/>
  <c r="K19" i="2"/>
  <c r="K16" i="2"/>
  <c r="K36" i="2"/>
  <c r="K23" i="2"/>
  <c r="K12" i="2"/>
  <c r="K43" i="2"/>
  <c r="K40" i="2"/>
  <c r="K32" i="2"/>
  <c r="K46" i="4"/>
  <c r="K38" i="4"/>
  <c r="K20" i="4"/>
  <c r="K18" i="4"/>
  <c r="K16" i="4"/>
  <c r="K14" i="4"/>
  <c r="K77" i="4"/>
  <c r="K75" i="4"/>
  <c r="K44" i="4"/>
  <c r="K40" i="4"/>
  <c r="K36" i="4"/>
  <c r="K28" i="5"/>
  <c r="L27" i="5"/>
  <c r="L164" i="1"/>
  <c r="K164" i="1"/>
  <c r="L148" i="1"/>
  <c r="K148" i="1"/>
  <c r="L120" i="1"/>
  <c r="K120" i="1"/>
  <c r="L92" i="1"/>
  <c r="K92" i="1"/>
  <c r="L76" i="1"/>
  <c r="K76" i="1"/>
  <c r="L60" i="1"/>
  <c r="K60" i="1"/>
  <c r="L44" i="1"/>
  <c r="K44" i="1"/>
  <c r="K251" i="1"/>
  <c r="K211" i="1"/>
  <c r="L160" i="1"/>
  <c r="L116" i="1"/>
  <c r="L96" i="1"/>
  <c r="L32" i="1"/>
  <c r="K23" i="1"/>
  <c r="K26" i="1"/>
  <c r="L26" i="1"/>
  <c r="K166" i="1"/>
  <c r="L166" i="1"/>
  <c r="K283" i="1"/>
  <c r="L226" i="1"/>
  <c r="L210" i="1"/>
  <c r="L194" i="1"/>
  <c r="L174" i="1"/>
  <c r="K136" i="1"/>
  <c r="K100" i="1"/>
  <c r="K68" i="1"/>
  <c r="K36" i="1"/>
  <c r="L162" i="1"/>
  <c r="K162" i="1"/>
  <c r="K150" i="1"/>
  <c r="L150" i="1"/>
  <c r="L146" i="1"/>
  <c r="K146" i="1"/>
  <c r="L130" i="1"/>
  <c r="K130" i="1"/>
  <c r="L122" i="1"/>
  <c r="K122" i="1"/>
  <c r="L118" i="1"/>
  <c r="K118" i="1"/>
  <c r="K106" i="1"/>
  <c r="L106" i="1"/>
  <c r="L102" i="1"/>
  <c r="K102" i="1"/>
  <c r="L94" i="1"/>
  <c r="K94" i="1"/>
  <c r="K90" i="1"/>
  <c r="L90" i="1"/>
  <c r="L86" i="1"/>
  <c r="K86" i="1"/>
  <c r="L78" i="1"/>
  <c r="K78" i="1"/>
  <c r="K74" i="1"/>
  <c r="L74" i="1"/>
  <c r="L70" i="1"/>
  <c r="K70" i="1"/>
  <c r="L62" i="1"/>
  <c r="K62" i="1"/>
  <c r="K58" i="1"/>
  <c r="L58" i="1"/>
  <c r="L54" i="1"/>
  <c r="K54" i="1"/>
  <c r="L46" i="1"/>
  <c r="K46" i="1"/>
  <c r="K42" i="1"/>
  <c r="L42" i="1"/>
  <c r="L38" i="1"/>
  <c r="K38" i="1"/>
  <c r="L290" i="1"/>
  <c r="K289" i="1"/>
  <c r="L282" i="1"/>
  <c r="K281" i="1"/>
  <c r="K274" i="1"/>
  <c r="K272" i="1"/>
  <c r="L270" i="1"/>
  <c r="L268" i="1"/>
  <c r="K267" i="1"/>
  <c r="K265" i="1"/>
  <c r="K261" i="1"/>
  <c r="K246" i="1"/>
  <c r="K235" i="1"/>
  <c r="K233" i="1"/>
  <c r="K230" i="1"/>
  <c r="K219" i="1"/>
  <c r="K217" i="1"/>
  <c r="K214" i="1"/>
  <c r="K203" i="1"/>
  <c r="K201" i="1"/>
  <c r="K198" i="1"/>
  <c r="K187" i="1"/>
  <c r="K185" i="1"/>
  <c r="K182" i="1"/>
  <c r="L176" i="1"/>
  <c r="K170" i="1"/>
  <c r="K159" i="1"/>
  <c r="L144" i="1"/>
  <c r="K138" i="1"/>
  <c r="L124" i="1"/>
  <c r="K115" i="1"/>
  <c r="L82" i="1"/>
  <c r="L80" i="1"/>
  <c r="K71" i="1"/>
  <c r="L50" i="1"/>
  <c r="L48" i="1"/>
  <c r="K39" i="1"/>
  <c r="L18" i="1"/>
  <c r="L16" i="1"/>
  <c r="L156" i="1"/>
  <c r="K156" i="1"/>
  <c r="L140" i="1"/>
  <c r="K140" i="1"/>
  <c r="K132" i="1"/>
  <c r="L132" i="1"/>
  <c r="L128" i="1"/>
  <c r="K128" i="1"/>
  <c r="L112" i="1"/>
  <c r="K112" i="1"/>
  <c r="K104" i="1"/>
  <c r="L104" i="1"/>
  <c r="K88" i="1"/>
  <c r="L88" i="1"/>
  <c r="K72" i="1"/>
  <c r="L72" i="1"/>
  <c r="K56" i="1"/>
  <c r="L56" i="1"/>
  <c r="K40" i="1"/>
  <c r="L40" i="1"/>
  <c r="K275" i="1"/>
  <c r="K243" i="1"/>
  <c r="K227" i="1"/>
  <c r="K195" i="1"/>
  <c r="K175" i="1"/>
  <c r="L64" i="1"/>
  <c r="L30" i="1"/>
  <c r="K30" i="1"/>
  <c r="L22" i="1"/>
  <c r="K22" i="1"/>
  <c r="K266" i="1"/>
  <c r="K291" i="1"/>
  <c r="L250" i="1"/>
  <c r="L242" i="1"/>
  <c r="L28" i="1"/>
  <c r="K28" i="1"/>
  <c r="K24" i="1"/>
  <c r="L24" i="1"/>
  <c r="K240" i="1"/>
  <c r="L240" i="1"/>
  <c r="K232" i="1"/>
  <c r="L232" i="1"/>
  <c r="K224" i="1"/>
  <c r="L224" i="1"/>
  <c r="K216" i="1"/>
  <c r="L216" i="1"/>
  <c r="K208" i="1"/>
  <c r="L208" i="1"/>
  <c r="K200" i="1"/>
  <c r="L200" i="1"/>
  <c r="K192" i="1"/>
  <c r="L192" i="1"/>
  <c r="K184" i="1"/>
  <c r="L184" i="1"/>
  <c r="L172" i="1"/>
  <c r="K172" i="1"/>
  <c r="K287" i="1"/>
  <c r="K279" i="1"/>
  <c r="K277" i="1"/>
  <c r="L266" i="1"/>
  <c r="K264" i="1"/>
  <c r="K259" i="1"/>
  <c r="K257" i="1"/>
  <c r="K253" i="1"/>
  <c r="L234" i="1"/>
  <c r="L218" i="1"/>
  <c r="L202" i="1"/>
  <c r="L186" i="1"/>
  <c r="K173" i="1"/>
  <c r="L158" i="1"/>
  <c r="K152" i="1"/>
  <c r="K141" i="1"/>
  <c r="L126" i="1"/>
  <c r="L114" i="1"/>
  <c r="K108" i="1"/>
  <c r="K105" i="1"/>
  <c r="K84" i="1"/>
  <c r="K73" i="1"/>
  <c r="K52" i="1"/>
  <c r="K41" i="1"/>
  <c r="K20" i="1"/>
  <c r="K271" i="1"/>
  <c r="K263" i="1"/>
  <c r="K255" i="1"/>
  <c r="K247" i="1"/>
  <c r="K239" i="1"/>
  <c r="K231" i="1"/>
  <c r="K223" i="1"/>
  <c r="K215" i="1"/>
  <c r="K207" i="1"/>
  <c r="K199" i="1"/>
  <c r="K191" i="1"/>
  <c r="K183" i="1"/>
  <c r="K179" i="1"/>
  <c r="K167" i="1"/>
  <c r="K165" i="1"/>
  <c r="K151" i="1"/>
  <c r="K149" i="1"/>
  <c r="K133" i="1"/>
  <c r="K131" i="1"/>
  <c r="K121" i="1"/>
  <c r="K107" i="1"/>
  <c r="K237" i="1"/>
  <c r="K229" i="1"/>
  <c r="K221" i="1"/>
  <c r="K213" i="1"/>
  <c r="K205" i="1"/>
  <c r="K197" i="1"/>
  <c r="K189" i="1"/>
  <c r="K97" i="1"/>
  <c r="K95" i="1"/>
  <c r="K81" i="1"/>
  <c r="K79" i="1"/>
  <c r="K65" i="1"/>
  <c r="K63" i="1"/>
  <c r="K49" i="1"/>
  <c r="K47" i="1"/>
  <c r="K33" i="1"/>
  <c r="K31" i="1"/>
  <c r="K17" i="1"/>
  <c r="K181" i="1"/>
  <c r="K177" i="1"/>
  <c r="K169" i="1"/>
  <c r="K161" i="1"/>
  <c r="K153" i="1"/>
  <c r="K145" i="1"/>
  <c r="K137" i="1"/>
  <c r="K127" i="1"/>
  <c r="K117" i="1"/>
  <c r="K109" i="1"/>
  <c r="K99" i="1"/>
  <c r="K91" i="1"/>
  <c r="K83" i="1"/>
  <c r="K75" i="1"/>
  <c r="K67" i="1"/>
  <c r="K59" i="1"/>
  <c r="K51" i="1"/>
  <c r="K43" i="1"/>
  <c r="K35" i="1"/>
  <c r="K27" i="1"/>
  <c r="K19" i="1"/>
  <c r="K171" i="1"/>
  <c r="K163" i="1"/>
  <c r="K155" i="1"/>
  <c r="K147" i="1"/>
  <c r="K139" i="1"/>
  <c r="K129" i="1"/>
  <c r="K119" i="1"/>
  <c r="K111" i="1"/>
  <c r="K101" i="1"/>
  <c r="K93" i="1"/>
  <c r="K85" i="1"/>
  <c r="K77" i="1"/>
  <c r="K69" i="1"/>
  <c r="K61" i="1"/>
  <c r="K53" i="1"/>
  <c r="K45" i="1"/>
  <c r="K37" i="1"/>
  <c r="K29" i="1"/>
  <c r="K21" i="1"/>
  <c r="K28" i="2"/>
  <c r="K24" i="2"/>
  <c r="K20" i="2"/>
  <c r="K44" i="2"/>
  <c r="K38" i="2"/>
  <c r="K34" i="2"/>
  <c r="K30" i="2"/>
  <c r="K29" i="2"/>
  <c r="L27" i="2"/>
  <c r="K25" i="2"/>
  <c r="L23" i="2"/>
  <c r="K21" i="2"/>
  <c r="L19" i="2"/>
  <c r="K17" i="2"/>
  <c r="K14" i="2"/>
  <c r="L43" i="2"/>
  <c r="K41" i="2"/>
  <c r="L37" i="2"/>
  <c r="K35" i="2"/>
  <c r="L33" i="2"/>
  <c r="K31" i="2"/>
  <c r="K13" i="2"/>
  <c r="L28" i="2"/>
  <c r="L24" i="2"/>
  <c r="L20" i="2"/>
  <c r="L13" i="2"/>
  <c r="L34" i="2"/>
  <c r="L30" i="2"/>
  <c r="K23" i="3"/>
  <c r="K19" i="3"/>
  <c r="K15" i="3"/>
  <c r="K22" i="3"/>
  <c r="K18" i="3"/>
  <c r="K14" i="3"/>
  <c r="L82" i="4"/>
  <c r="L77" i="4"/>
  <c r="L75" i="4"/>
  <c r="L74" i="4"/>
  <c r="L47" i="4"/>
  <c r="L46" i="4"/>
  <c r="L45" i="4"/>
  <c r="L44" i="4"/>
  <c r="L43" i="4"/>
  <c r="L41" i="4"/>
  <c r="L40" i="4"/>
  <c r="L39" i="4"/>
  <c r="L38" i="4"/>
  <c r="L37" i="4"/>
  <c r="L36" i="4"/>
  <c r="K83" i="4"/>
  <c r="K81" i="4"/>
  <c r="K80" i="4"/>
  <c r="K76" i="4"/>
  <c r="K48" i="4"/>
  <c r="K42" i="4"/>
  <c r="K35" i="4"/>
  <c r="L20" i="4"/>
  <c r="L19" i="4"/>
  <c r="L18" i="4"/>
  <c r="L17" i="4"/>
  <c r="L16" i="4"/>
  <c r="L15" i="4"/>
  <c r="L14" i="4"/>
  <c r="K21" i="4"/>
  <c r="K79" i="4"/>
  <c r="L78" i="4"/>
  <c r="K73" i="4"/>
  <c r="K49" i="4"/>
  <c r="L35" i="4"/>
  <c r="L13" i="4"/>
  <c r="L44" i="2"/>
  <c r="L40" i="2"/>
  <c r="L38" i="2"/>
  <c r="L16" i="2"/>
  <c r="L12" i="2"/>
  <c r="K103" i="1"/>
  <c r="K135" i="1"/>
  <c r="L178" i="1"/>
  <c r="J10" i="6"/>
  <c r="G10" i="6"/>
  <c r="L10" i="6" s="1"/>
  <c r="G11" i="5"/>
  <c r="L11" i="5" s="1"/>
  <c r="J10" i="5"/>
  <c r="G10" i="5"/>
  <c r="L10" i="5" s="1"/>
  <c r="G11" i="4"/>
  <c r="J10" i="4"/>
  <c r="G10" i="4"/>
  <c r="L10" i="4" s="1"/>
  <c r="G11" i="3"/>
  <c r="J10" i="3"/>
  <c r="G10" i="3"/>
  <c r="L10" i="3" s="1"/>
  <c r="G11" i="2"/>
  <c r="L11" i="2" s="1"/>
  <c r="J10" i="2"/>
  <c r="G10" i="2"/>
  <c r="L10" i="2" s="1"/>
  <c r="J11" i="1"/>
  <c r="G12" i="1"/>
  <c r="G13" i="1"/>
  <c r="L13" i="1" s="1"/>
  <c r="G14" i="1"/>
  <c r="G15" i="1"/>
  <c r="L15" i="1" s="1"/>
  <c r="G11" i="1"/>
  <c r="L11" i="1" s="1"/>
  <c r="L30" i="5" l="1"/>
  <c r="K11" i="5"/>
  <c r="K11" i="2"/>
  <c r="L46" i="2"/>
  <c r="K13" i="1"/>
  <c r="K11" i="1"/>
  <c r="L12" i="1"/>
  <c r="K12" i="1"/>
  <c r="K15" i="1"/>
  <c r="L14" i="1"/>
  <c r="K14" i="1"/>
  <c r="K10" i="2"/>
  <c r="K11" i="3"/>
  <c r="L11" i="3"/>
  <c r="L26" i="3" s="1"/>
  <c r="K11" i="4"/>
  <c r="L11" i="4"/>
  <c r="L85" i="4" s="1"/>
  <c r="K10" i="6"/>
  <c r="K10" i="5"/>
  <c r="K30" i="5" s="1"/>
  <c r="K10" i="4"/>
  <c r="K10" i="3"/>
  <c r="K26" i="3" s="1"/>
  <c r="L295" i="1" l="1"/>
  <c r="K85" i="4"/>
  <c r="K46" i="2"/>
  <c r="K295" i="1"/>
</calcChain>
</file>

<file path=xl/sharedStrings.xml><?xml version="1.0" encoding="utf-8"?>
<sst xmlns="http://schemas.openxmlformats.org/spreadsheetml/2006/main" count="1021" uniqueCount="477">
  <si>
    <t>CZĘŚĆ/PAKIET – Nr 1: Artykuły spożywcze</t>
  </si>
  <si>
    <t>lp</t>
  </si>
  <si>
    <t>Nazwa asortymentu / opis</t>
  </si>
  <si>
    <t>Stawka VAT (%)</t>
  </si>
  <si>
    <t>cena za szt. (zł netto)</t>
  </si>
  <si>
    <t>Razem         (zł netto)</t>
  </si>
  <si>
    <t>Razem             (zł brutto)</t>
  </si>
  <si>
    <t>Zamawiana ilość DW Wanta</t>
  </si>
  <si>
    <t>Zamawiana ilość DW J. Pałac</t>
  </si>
  <si>
    <t>Cena za szt. (zł brutto)</t>
  </si>
  <si>
    <t>Łączna zamawiana ilość</t>
  </si>
  <si>
    <t>Ananasy w zalewie – a od 565g</t>
  </si>
  <si>
    <t>szt.</t>
  </si>
  <si>
    <t>Aromaty w mixsie – a 10 ml</t>
  </si>
  <si>
    <t>Bambus pędy Bakalland lub podobne – a od 425  g</t>
  </si>
  <si>
    <t>Brzoskwinia – a 850g.</t>
  </si>
  <si>
    <t>Jm</t>
  </si>
  <si>
    <t>CZĘŚĆ/PAKIET – Nr 2: Artykuły mleczarskie</t>
  </si>
  <si>
    <t>Cukier kryształ – a 1 kg</t>
  </si>
  <si>
    <t>kg</t>
  </si>
  <si>
    <t>Cukier wanilinowy – a  – 40 g</t>
  </si>
  <si>
    <t>Cukier puder – a 0,50 kg</t>
  </si>
  <si>
    <t>Cynamon – a od 20 – 50 g</t>
  </si>
  <si>
    <t>Dżem porcjowany – a od 25 –30 g</t>
  </si>
  <si>
    <t>Dżem różne smaki – wiaderko 1 kg</t>
  </si>
  <si>
    <t>Marmolada - od 500 g</t>
  </si>
  <si>
    <t>Fasolka w puszce czerwona – a od 400g Netto</t>
  </si>
  <si>
    <t>Fasolka w puszce biała – a od 425 – 500 g</t>
  </si>
  <si>
    <t>Groszek konserwowy  – a 400 g Netto</t>
  </si>
  <si>
    <t>Gorczyca – a od 30 – 45 g</t>
  </si>
  <si>
    <t>Goździki – a od 20 – 30 g</t>
  </si>
  <si>
    <t>Gałka muszkatołowa – a od 20 – 30 g</t>
  </si>
  <si>
    <t>Herbata ekspresowa typu Eternal  – a 100 szt</t>
  </si>
  <si>
    <t>op</t>
  </si>
  <si>
    <t>Budyń – a od 38 – 40 g różne smaki</t>
  </si>
  <si>
    <t>Kasza manna – a 1 kg</t>
  </si>
  <si>
    <t>Kukurydza w puszce  – a 400g</t>
  </si>
  <si>
    <t>Kukurydza kolby  – a od 300 – 500 g</t>
  </si>
  <si>
    <t>szt</t>
  </si>
  <si>
    <t>Szaszłyki warzywne  – a od 300 – 500 g</t>
  </si>
  <si>
    <t>Kwasek cytrynowy – a od 30 – 50 g</t>
  </si>
  <si>
    <t>Kasza gryczana – a 1 kg</t>
  </si>
  <si>
    <t>Ketchup – a  1000 g</t>
  </si>
  <si>
    <t>Karpatka krem  – a od 450 – 750 g</t>
  </si>
  <si>
    <t>Kwa parzona Voseba lub podobna – a od 250 g</t>
  </si>
  <si>
    <t>Kakao holenderskie – a od 200 – 350 g</t>
  </si>
  <si>
    <t>Mąka ziemniaczana – a 1 kg</t>
  </si>
  <si>
    <t>Mąka poznańska typ 500 – a 1 kg</t>
  </si>
  <si>
    <t>Makaron typu łazanki lubella lub podobny – a  500 g</t>
  </si>
  <si>
    <t>Makaron muszla gruba duża do II dania  – a od 500 – 1000 g</t>
  </si>
  <si>
    <t xml:space="preserve">Morele suszone – a  100g </t>
  </si>
  <si>
    <t>Musztarda – a – 0.90L</t>
  </si>
  <si>
    <t>Miód sztuczny – a 400 g</t>
  </si>
  <si>
    <t>Miody porcjowe – a 25 g</t>
  </si>
  <si>
    <t>Migdały w całości  – a  60g</t>
  </si>
  <si>
    <t>Magii – a but 1 litr</t>
  </si>
  <si>
    <t>l</t>
  </si>
  <si>
    <t xml:space="preserve">Majeranek </t>
  </si>
  <si>
    <t>Makaron lasagne – a – 500 g</t>
  </si>
  <si>
    <t>Makaron spagetti – a 500 g</t>
  </si>
  <si>
    <t>Makaron tortelini – a od 250 g</t>
  </si>
  <si>
    <t>Mandarynka w puszce – a od 250g</t>
  </si>
  <si>
    <t>Olej frytura utwardzony – a od 1000 – 25000 g</t>
  </si>
  <si>
    <t>Oliwki w zalewie – a 900 g</t>
  </si>
  <si>
    <t>Ocet – a Op 0,5 L</t>
  </si>
  <si>
    <t>Pieczarki konserwowe – a Op 0,9 L</t>
  </si>
  <si>
    <t>Pomidory w puszce bez skóry – a 400 g</t>
  </si>
  <si>
    <t>Papryka w zalewie – a - 1000 g</t>
  </si>
  <si>
    <t>Przecier pomidorowy 100%   – 850 g</t>
  </si>
  <si>
    <t>Płatki kukurydziane corn flakers – a od 500 -  1000 g</t>
  </si>
  <si>
    <t>Płatki musli – a  – 500 g</t>
  </si>
  <si>
    <t>Pieprz – a  – 1000 g</t>
  </si>
  <si>
    <t>Proszek do pieczenia – a od 30 – 40 g</t>
  </si>
  <si>
    <t>Ryż – a 1 kg</t>
  </si>
  <si>
    <t>Rodzynki – a od 100 g</t>
  </si>
  <si>
    <t>Rosołki wołowe – a od 10 – 60 g</t>
  </si>
  <si>
    <t>Rosołki drobiowe – a od 10 – 60 g</t>
  </si>
  <si>
    <t>Op 1kg</t>
  </si>
  <si>
    <t>Sól – a 1 kg</t>
  </si>
  <si>
    <t>L</t>
  </si>
  <si>
    <t>Sok jabłkowy typu Tymbark–a 1 L</t>
  </si>
  <si>
    <t>Sok porzeczkowy typu Tymbark  – a 1 L</t>
  </si>
  <si>
    <t>Kasza jaglana lub pęcak</t>
  </si>
  <si>
    <t>Soda oczyszczona – a od 30–40g</t>
  </si>
  <si>
    <t>Sezam – a 1000g</t>
  </si>
  <si>
    <t>Ziele angielskie – a od 30 –1000g</t>
  </si>
  <si>
    <t>Ziarno słonecznika – a od – 500 g</t>
  </si>
  <si>
    <t>Żelatyna – a 50g</t>
  </si>
  <si>
    <t>Nutella orzechowa – a od 350 g</t>
  </si>
  <si>
    <t>Żurawina – a od 300g</t>
  </si>
  <si>
    <t xml:space="preserve"> Wafelki typu princ-polo – a – 38 g</t>
  </si>
  <si>
    <t>Wafle suche tortowe – a 1 Op = 10 szt</t>
  </si>
  <si>
    <t>Wiórka kokosowe – w paczkach 250g</t>
  </si>
  <si>
    <t>Opłatki świateczne</t>
  </si>
  <si>
    <t xml:space="preserve"> Brusznica w słoiku 400g</t>
  </si>
  <si>
    <t xml:space="preserve"> Cebulki silver w zalewie300g</t>
  </si>
  <si>
    <t>Frytki obsmażane karbowane</t>
  </si>
  <si>
    <t>Fasolka  żółta szparagowa  pakowany 2500g</t>
  </si>
  <si>
    <t>Groszek mrożony pakowany 2500g</t>
  </si>
  <si>
    <t>Kg</t>
  </si>
  <si>
    <t>Kalafior mrożony róża  pakowany2500g</t>
  </si>
  <si>
    <t>Szpinak mrożony kulki pakowany2500g</t>
  </si>
  <si>
    <t xml:space="preserve">Imbir </t>
  </si>
  <si>
    <t>Czosnek suszony</t>
  </si>
  <si>
    <t>Malina mrożona pakowana 2500</t>
  </si>
  <si>
    <t>Kiełki sojowe w zalewie 400g</t>
  </si>
  <si>
    <t>Lody w kuwecie wielosmakowe</t>
  </si>
  <si>
    <t>Marchew mrożona w całości (młoda)</t>
  </si>
  <si>
    <t xml:space="preserve">Łosoś norweski wędzony plastry 100g </t>
  </si>
  <si>
    <t>Łosoś norweski wędzony w całości</t>
  </si>
  <si>
    <t>Oliwa z oliwek 1L</t>
  </si>
  <si>
    <t>Owoce w puszce mieszanka coctailowa380</t>
  </si>
  <si>
    <t>Przyprawa do piernika</t>
  </si>
  <si>
    <t>Sałatka szwedzka 0.9L</t>
  </si>
  <si>
    <t>Sos sojowy 1L</t>
  </si>
  <si>
    <t>Sos ogrodowy 1000g</t>
  </si>
  <si>
    <t>Sos spagetti bolonezze typu knor</t>
  </si>
  <si>
    <t>Sos truskawkowy</t>
  </si>
  <si>
    <t>Figi 250g</t>
  </si>
  <si>
    <t>Truskawki mrożone</t>
  </si>
  <si>
    <t>Herbata owocowa wielosmakowa op 20 szt</t>
  </si>
  <si>
    <t>Zupa szparagowa 1000g</t>
  </si>
  <si>
    <t xml:space="preserve">Fasolka szaragowa zielona </t>
  </si>
  <si>
    <t>Ryż cresto paraboliczny</t>
  </si>
  <si>
    <t>Sos do dań chińskich 1000g</t>
  </si>
  <si>
    <t>Oregano</t>
  </si>
  <si>
    <t>Liście laurowe</t>
  </si>
  <si>
    <t>Zioła prowansalskie 1000g</t>
  </si>
  <si>
    <t>Rozmaryn 1000g</t>
  </si>
  <si>
    <t xml:space="preserve"> Migdały w płatkach 200g</t>
  </si>
  <si>
    <t>Księżyce ziemniaczane mrożone</t>
  </si>
  <si>
    <t xml:space="preserve"> Śliwka kalifornijska 200g</t>
  </si>
  <si>
    <t>Sałata rukola</t>
  </si>
  <si>
    <t>Cukierki karmelki mixs</t>
  </si>
  <si>
    <t>Ciasteczka delicje</t>
  </si>
  <si>
    <t>Herbatniki</t>
  </si>
  <si>
    <t xml:space="preserve">Paluszki </t>
  </si>
  <si>
    <t xml:space="preserve">Orzeszki </t>
  </si>
  <si>
    <t>Ryba dorsz</t>
  </si>
  <si>
    <t>Konserwa rybna tuńczyk w oleju 185g</t>
  </si>
  <si>
    <t>Konserwa rybna szprot w oleju 180g Winter</t>
  </si>
  <si>
    <t>Konserwa rybna szprot w pomid.185 g</t>
  </si>
  <si>
    <t>Konserwa rybna sardynki w oleju 150 g</t>
  </si>
  <si>
    <t xml:space="preserve">Ryba szczupak ,sum </t>
  </si>
  <si>
    <t>Ryba panga</t>
  </si>
  <si>
    <t>Ryba mrożona morszczuk</t>
  </si>
  <si>
    <t>Ryba miruna</t>
  </si>
  <si>
    <t>Pstrąg Świeży</t>
  </si>
  <si>
    <t>Ryba makrela wędzona</t>
  </si>
  <si>
    <t xml:space="preserve">Śledzie matias                                                    </t>
  </si>
  <si>
    <t xml:space="preserve">Karp </t>
  </si>
  <si>
    <t>Banany</t>
  </si>
  <si>
    <t>Arbuzy</t>
  </si>
  <si>
    <t xml:space="preserve">Bakalie w mixsie – a od 500 g – 1 kg </t>
  </si>
  <si>
    <t>Brokuły świeże</t>
  </si>
  <si>
    <t>Kalafior świeży</t>
  </si>
  <si>
    <t xml:space="preserve">Fasola szparagowa świeża, </t>
  </si>
  <si>
    <t>Brzoskwinia świeża, paletki – a od 20 – 40 szt</t>
  </si>
  <si>
    <t>Cukinia</t>
  </si>
  <si>
    <t>Bakłażan</t>
  </si>
  <si>
    <t>Chrzan – a  1000 g</t>
  </si>
  <si>
    <t>Chrzan w laskach</t>
  </si>
  <si>
    <t>Cebula</t>
  </si>
  <si>
    <t>Cebula zielona pęczek</t>
  </si>
  <si>
    <t>Czereśnie</t>
  </si>
  <si>
    <t>Wiśnie</t>
  </si>
  <si>
    <t>Cytryny</t>
  </si>
  <si>
    <t>Cynamon – a 30 – 500 g</t>
  </si>
  <si>
    <t>Czosnek świeży</t>
  </si>
  <si>
    <t>Fasola „Jaś” duży</t>
  </si>
  <si>
    <t>Gruszki</t>
  </si>
  <si>
    <t>Groch łuskany</t>
  </si>
  <si>
    <t>Grepfruit</t>
  </si>
  <si>
    <t>Jabłka deserowe</t>
  </si>
  <si>
    <t>Jabłka typu szara reneta do produkcji</t>
  </si>
  <si>
    <t>Buraki</t>
  </si>
  <si>
    <t>Koncentrat buraczany – a od 350 – 550 g</t>
  </si>
  <si>
    <t>Kapusta włoska</t>
  </si>
  <si>
    <t>Kapusta kiszona</t>
  </si>
  <si>
    <t>Kapusta czerwona</t>
  </si>
  <si>
    <t>Kapusta biała</t>
  </si>
  <si>
    <t>Kapusta biała młoda</t>
  </si>
  <si>
    <t>Kalarepa</t>
  </si>
  <si>
    <t>Koperek świeży</t>
  </si>
  <si>
    <t>Pęcz.</t>
  </si>
  <si>
    <t>Koperek w słoiku solony – a od 150 – 450 g</t>
  </si>
  <si>
    <t>Mak niebieski – a od 450 –1000 g</t>
  </si>
  <si>
    <t>Marchew korzeń</t>
  </si>
  <si>
    <t>Mandarynki</t>
  </si>
  <si>
    <t>Mieszanka kompotowa – a od 500 – 2500 g</t>
  </si>
  <si>
    <t>Melon miodowy</t>
  </si>
  <si>
    <t>Mieszanka warzywna sucha –  250 g</t>
  </si>
  <si>
    <t>Ogórek szklarniowy, gruntowy</t>
  </si>
  <si>
    <t>Ogórki kiszone – a od 500 – 10000 g</t>
  </si>
  <si>
    <t>Ogórki konserwowe – a 0,9 L</t>
  </si>
  <si>
    <t>Orzechy luzem</t>
  </si>
  <si>
    <t>Nektarynka paletka – a od 20 – 40 szt.</t>
  </si>
  <si>
    <t>Pora</t>
  </si>
  <si>
    <t>Pieczarki</t>
  </si>
  <si>
    <t>Pomarańcze</t>
  </si>
  <si>
    <t xml:space="preserve">Papryka kolorowa świeża </t>
  </si>
  <si>
    <t>Pietruszka korzeń</t>
  </si>
  <si>
    <t xml:space="preserve">Pietruszka zielona </t>
  </si>
  <si>
    <t>pęczki</t>
  </si>
  <si>
    <t>Pietruszka ozdobna dekoracyjna</t>
  </si>
  <si>
    <t>Granaty</t>
  </si>
  <si>
    <t>Rabarbar</t>
  </si>
  <si>
    <t>Rzodkiewka</t>
  </si>
  <si>
    <t xml:space="preserve">Rzepa biała </t>
  </si>
  <si>
    <t>Szczaw w słoikach – a od 375 – 870 g</t>
  </si>
  <si>
    <t>Szczypiorek</t>
  </si>
  <si>
    <t>Seler</t>
  </si>
  <si>
    <t>Seler naciowy</t>
  </si>
  <si>
    <t>Sałata lodowa</t>
  </si>
  <si>
    <t xml:space="preserve">Sałata zielona </t>
  </si>
  <si>
    <t>Sałata pekińska</t>
  </si>
  <si>
    <t>Śliwki  węgierki</t>
  </si>
  <si>
    <t>Truskawki</t>
  </si>
  <si>
    <t>Winogrona</t>
  </si>
  <si>
    <t>Ziemniaki jadalne żółte ten sam gatunek</t>
  </si>
  <si>
    <t>Mieszanka keksowa</t>
  </si>
  <si>
    <t xml:space="preserve">Buraki botwinka </t>
  </si>
  <si>
    <t>pęczków</t>
  </si>
  <si>
    <t xml:space="preserve">Ziemniaki młode </t>
  </si>
  <si>
    <t xml:space="preserve">Kiwi </t>
  </si>
  <si>
    <t xml:space="preserve">Jagody </t>
  </si>
  <si>
    <t>Maliny świeże (200g)</t>
  </si>
  <si>
    <t>Op.</t>
  </si>
  <si>
    <t xml:space="preserve">Cebula czerwona </t>
  </si>
  <si>
    <t>Przyprawa do mięsa typu Knorr 1000g.</t>
  </si>
  <si>
    <t>Awocado</t>
  </si>
  <si>
    <t xml:space="preserve">bazylia rozmaryn                      </t>
  </si>
  <si>
    <t xml:space="preserve">sałata ozdobna    strzępiasta                                      </t>
  </si>
  <si>
    <t>pomidorki cocktailowe    0,50kg</t>
  </si>
  <si>
    <t>Ciastka różne 1 kg</t>
  </si>
  <si>
    <t>Drożdże – 100 g</t>
  </si>
  <si>
    <t>Groszek ptysiowy</t>
  </si>
  <si>
    <t>Op</t>
  </si>
  <si>
    <t>Herbata owocowa</t>
  </si>
  <si>
    <t>Imbir – 15 g</t>
  </si>
  <si>
    <t>Szt</t>
  </si>
  <si>
    <t>Kasza jęczmienna</t>
  </si>
  <si>
    <t>Kawa Cappuccino 200g</t>
  </si>
  <si>
    <t>Kisiel 38g</t>
  </si>
  <si>
    <t>Kminek – 1 kg</t>
  </si>
  <si>
    <t>Krem czekolad.-jednoraz.25g</t>
  </si>
  <si>
    <t>Papryka ostra 1 kg</t>
  </si>
  <si>
    <t>Papryka słodka 1 kg</t>
  </si>
  <si>
    <t>Pieprz ziołowy 20g</t>
  </si>
  <si>
    <t>Płatki owsiane</t>
  </si>
  <si>
    <t>Przyprawa do grilla 1 kg</t>
  </si>
  <si>
    <t>Przyprawa do kurczaka 1 kg</t>
  </si>
  <si>
    <t>Przyprawa do mięsa wieprz.1kg</t>
  </si>
  <si>
    <t>Przyprawa typu Kucharek 1 kg</t>
  </si>
  <si>
    <t>Biszkopty</t>
  </si>
  <si>
    <t>Sos włoski 1 kg</t>
  </si>
  <si>
    <t xml:space="preserve">Uszka </t>
  </si>
  <si>
    <t>Morele świeże</t>
  </si>
  <si>
    <t xml:space="preserve">Ogórki małosolne </t>
  </si>
  <si>
    <t>Cykoria</t>
  </si>
  <si>
    <t>Brukselka mrożona 2,5 kg</t>
  </si>
  <si>
    <t xml:space="preserve">Sardynki w oleju  </t>
  </si>
  <si>
    <t xml:space="preserve">Pomidory suszone w zalewie </t>
  </si>
  <si>
    <t>Jabłka prażone 1 l</t>
  </si>
  <si>
    <t>Koper suszony – 100 g</t>
  </si>
  <si>
    <t>Ogórki zielone sezon</t>
  </si>
  <si>
    <t>Ogórki zielone zima</t>
  </si>
  <si>
    <t>Marmolada – wiaderka 1 kg</t>
  </si>
  <si>
    <t>Pietruszka zielona suszona 100 g</t>
  </si>
  <si>
    <t>Pomidory sezon</t>
  </si>
  <si>
    <t xml:space="preserve">Pomidory zima </t>
  </si>
  <si>
    <t>Porzeczki czarne</t>
  </si>
  <si>
    <t xml:space="preserve">Porzeczki czerwone </t>
  </si>
  <si>
    <t>Powidła śliwkowe 0,9l</t>
  </si>
  <si>
    <t xml:space="preserve">Mieszanka owoc. suszonych </t>
  </si>
  <si>
    <t xml:space="preserve">Seler konserwowy 0,90 l </t>
  </si>
  <si>
    <t xml:space="preserve">Kapary </t>
  </si>
  <si>
    <t>Syrop malinowy 5l</t>
  </si>
  <si>
    <t>Woda mineralna typu Nałęcz.0,5l-1L</t>
  </si>
  <si>
    <t xml:space="preserve">Ziemniaki </t>
  </si>
  <si>
    <t xml:space="preserve">Owoc Granatu </t>
  </si>
  <si>
    <t>Buraki ćwikłowe kons.1l</t>
  </si>
  <si>
    <t>Gruszki suszone</t>
  </si>
  <si>
    <t>Borowiki mrożone</t>
  </si>
  <si>
    <t>Bukszpan</t>
  </si>
  <si>
    <t xml:space="preserve">Koper do kiszenia </t>
  </si>
  <si>
    <t>W</t>
  </si>
  <si>
    <t>Kurka mrożona</t>
  </si>
  <si>
    <t>RAZEM:</t>
  </si>
  <si>
    <t>Jogurt naturalny 200ml typu grecki</t>
  </si>
  <si>
    <t>Jogurt owocowy wielosmakowy 200ml</t>
  </si>
  <si>
    <t>Kefir 380g</t>
  </si>
  <si>
    <t>Margaryna mleczna 200g</t>
  </si>
  <si>
    <t>Margaryna mix  kubek 400g</t>
  </si>
  <si>
    <t>Masło w kostkach 200g</t>
  </si>
  <si>
    <t>Masło porcjowe 20g</t>
  </si>
  <si>
    <t>Mleko luzem 2,5%</t>
  </si>
  <si>
    <t>Mleko w kartonie UHT 3,2 1L</t>
  </si>
  <si>
    <t>Mleko w proszku 0.50kg</t>
  </si>
  <si>
    <t>Mleko w puszce 250ml</t>
  </si>
  <si>
    <t>Śmietana kremówka  1 l 30%</t>
  </si>
  <si>
    <t>Maślanka 380g</t>
  </si>
  <si>
    <t>Ser biały półtłusty 200g w kostce</t>
  </si>
  <si>
    <t>Ser wędzony</t>
  </si>
  <si>
    <t>Ser Zółty salami gat I</t>
  </si>
  <si>
    <t>Ser feta zielony</t>
  </si>
  <si>
    <t>Ser tartar 20g catering</t>
  </si>
  <si>
    <t>Ser topiony krążek 140g  op.8szt</t>
  </si>
  <si>
    <t>Sery żółte gat I</t>
  </si>
  <si>
    <t>Ser typu Lazur</t>
  </si>
  <si>
    <t>Ser mozarella  150g</t>
  </si>
  <si>
    <t>Ser wiejski  ziarnisty 150 g</t>
  </si>
  <si>
    <t>Śmietana krem.36 %  0,50 l</t>
  </si>
  <si>
    <t>Śmietana 18 % słodka 250 ml</t>
  </si>
  <si>
    <t>Bryndza 150 g</t>
  </si>
  <si>
    <t>Ser Fromage 100 g</t>
  </si>
  <si>
    <t>Ser macarpone</t>
  </si>
  <si>
    <t>Serek wiaderka 1 kg</t>
  </si>
  <si>
    <t>CZĘŚĆ/PAKIET – Nr 3: Pieczywo</t>
  </si>
  <si>
    <t>Chleb mieszany 600 g</t>
  </si>
  <si>
    <t>Chleb graham słonecznikowy foremka 500g</t>
  </si>
  <si>
    <t>Bułki śniadaniowe 50g</t>
  </si>
  <si>
    <t>Weki ,bagietki 400g</t>
  </si>
  <si>
    <t>Bułka tarta 1 kg</t>
  </si>
  <si>
    <t>kg.</t>
  </si>
  <si>
    <t>Bułka grahamka 50g</t>
  </si>
  <si>
    <t xml:space="preserve">Bułki hotelowe </t>
  </si>
  <si>
    <t>Rogaliki hotelowe</t>
  </si>
  <si>
    <t>Chleb okrągły 2 kg</t>
  </si>
  <si>
    <t>Kajzerki</t>
  </si>
  <si>
    <t>Pączki</t>
  </si>
  <si>
    <t>Drożdżówki</t>
  </si>
  <si>
    <t>Ciasta różne</t>
  </si>
  <si>
    <t>Chałka z rodzynkami</t>
  </si>
  <si>
    <t>Chleby ciemne (beton, graham, Magnus, zbójnicki, słonecznikowy)</t>
  </si>
  <si>
    <t>CZĘŚĆ/PAKIET – Nr 4: Męso, wędliny</t>
  </si>
  <si>
    <t>Kaszanka domowa</t>
  </si>
  <si>
    <t>Kabanos wieprzowy</t>
  </si>
  <si>
    <t>Golonko wieprzowe</t>
  </si>
  <si>
    <t>Gicze cielęce</t>
  </si>
  <si>
    <t>Kości wędzone</t>
  </si>
  <si>
    <t>Mięso wieprzowe schab b/kości</t>
  </si>
  <si>
    <t>Mięso wołowe gulasz</t>
  </si>
  <si>
    <t>Mięso wieprzowe polędwiczki</t>
  </si>
  <si>
    <t>Mięso wołowe antrykot</t>
  </si>
  <si>
    <t>Mięso wołowe extra b/kości</t>
  </si>
  <si>
    <t>Mięso II wołowa</t>
  </si>
  <si>
    <t>Mięso II wieprzowa</t>
  </si>
  <si>
    <t>Mięso wieprzowe karczek b/k</t>
  </si>
  <si>
    <t>Mięso wieprzowe łopatka b/k</t>
  </si>
  <si>
    <t>Mięso udziec cielęcy</t>
  </si>
  <si>
    <t>Żeberka surowe</t>
  </si>
  <si>
    <t xml:space="preserve"> Smalec</t>
  </si>
  <si>
    <t xml:space="preserve"> Słonina</t>
  </si>
  <si>
    <t xml:space="preserve"> Mięso wieprzowe z szynki b/k</t>
  </si>
  <si>
    <t xml:space="preserve"> Flaczki </t>
  </si>
  <si>
    <t xml:space="preserve"> Rostbeff wołowy</t>
  </si>
  <si>
    <t xml:space="preserve"> Golonko peklowane</t>
  </si>
  <si>
    <t xml:space="preserve"> Gulasz cielęcy</t>
  </si>
  <si>
    <t xml:space="preserve"> Szynka z pieca pieczona</t>
  </si>
  <si>
    <t>Parówki cocktailowe (lepszy gatunek)</t>
  </si>
  <si>
    <t>Parówki  delikatesowe</t>
  </si>
  <si>
    <t>Kiełbasa wiejska ( naturalna osłonka)</t>
  </si>
  <si>
    <t xml:space="preserve">Kiełbasa toruńska lux </t>
  </si>
  <si>
    <t>Kiełbasa krakowska podsuszana</t>
  </si>
  <si>
    <t>Kiełbasa biała</t>
  </si>
  <si>
    <t>Kiełbasa salami w przyprawach</t>
  </si>
  <si>
    <t>Kiełbasa  szynkowa</t>
  </si>
  <si>
    <t>Kiełbaski śląskie lub franfruterki</t>
  </si>
  <si>
    <t xml:space="preserve">Kiełbasa śląska </t>
  </si>
  <si>
    <t xml:space="preserve">Kiełbasa mielonka </t>
  </si>
  <si>
    <t>Salceson wieprzowy</t>
  </si>
  <si>
    <t>Polędwica z warzywami</t>
  </si>
  <si>
    <t>Boczek ( rolada) wieprzowa</t>
  </si>
  <si>
    <t>Boczek wędzony</t>
  </si>
  <si>
    <t xml:space="preserve">Szynka mielona </t>
  </si>
  <si>
    <t>Szynka wiejska</t>
  </si>
  <si>
    <t>Polędwica sopocka</t>
  </si>
  <si>
    <t>Baleron</t>
  </si>
  <si>
    <t xml:space="preserve">Szynka tradycyjna </t>
  </si>
  <si>
    <t>Szynka konserwowa typu sokołów 2500g</t>
  </si>
  <si>
    <t>Szynka starowiejska</t>
  </si>
  <si>
    <t>Szynka tostowa w bloku</t>
  </si>
  <si>
    <t>Szynka gotowana</t>
  </si>
  <si>
    <t>Schab z domowej wędzarni</t>
  </si>
  <si>
    <t>Kiełbasa podwawelska</t>
  </si>
  <si>
    <t>Kiełbasa  żywiecka</t>
  </si>
  <si>
    <t>Kiełbasa lisiecka</t>
  </si>
  <si>
    <t>Kiełbasa galicyjska</t>
  </si>
  <si>
    <t xml:space="preserve">Ogonówka domowa </t>
  </si>
  <si>
    <t>Szynka z wędzarni</t>
  </si>
  <si>
    <t>Schab cygański</t>
  </si>
  <si>
    <t>Salceson prezesa</t>
  </si>
  <si>
    <t>Szynka w sznurku</t>
  </si>
  <si>
    <t>Szynka z beczki</t>
  </si>
  <si>
    <t xml:space="preserve">Szynka biała </t>
  </si>
  <si>
    <t xml:space="preserve">Pasztet pieczony w foremce </t>
  </si>
  <si>
    <t>Boczek surowy</t>
  </si>
  <si>
    <t>Boczek gotowany</t>
  </si>
  <si>
    <t>Kiełbasa typu głogowska</t>
  </si>
  <si>
    <t>Kiełbasa typu mortadela</t>
  </si>
  <si>
    <t>Kiełbasa swojska</t>
  </si>
  <si>
    <t>Szynka mielona /lepszy gatunek/</t>
  </si>
  <si>
    <t>Kiełbasa zwyczajna</t>
  </si>
  <si>
    <t>Mięso mielone</t>
  </si>
  <si>
    <t>Ozory wieprzowe</t>
  </si>
  <si>
    <t>Podgardle wędzone</t>
  </si>
  <si>
    <t>Polędwica łososiowa</t>
  </si>
  <si>
    <t>Szynka wędzona z kością peklowana</t>
  </si>
  <si>
    <t>Żeberka wędzone</t>
  </si>
  <si>
    <t>CZĘŚĆ/PAKIET – Nr 5: Drób</t>
  </si>
  <si>
    <t>Indyk udziec</t>
  </si>
  <si>
    <t>Indyk filet</t>
  </si>
  <si>
    <t>Kurczak filet</t>
  </si>
  <si>
    <t>Kurczak dramstyk</t>
  </si>
  <si>
    <t>Kurczak nóżki ćwiartka</t>
  </si>
  <si>
    <t>Wątróbka drobiowa</t>
  </si>
  <si>
    <t>Skrzydełka z kurczaka</t>
  </si>
  <si>
    <t xml:space="preserve">Kurczak w galarecie </t>
  </si>
  <si>
    <t>Szynka z piersi indyka</t>
  </si>
  <si>
    <t xml:space="preserve">Kabanos drobiowy </t>
  </si>
  <si>
    <t>Salceson drobiowy</t>
  </si>
  <si>
    <t>Kurczak pieczony w ziołach</t>
  </si>
  <si>
    <t>Pasztetowa drobiowa</t>
  </si>
  <si>
    <t>Indyk gulasz</t>
  </si>
  <si>
    <t>Indyk tusza</t>
  </si>
  <si>
    <t>Królik</t>
  </si>
  <si>
    <t>Kaczka cała</t>
  </si>
  <si>
    <t>Porcje rosołowe drobiowe</t>
  </si>
  <si>
    <t>Kurczaki tusze</t>
  </si>
  <si>
    <t>CZĘŚĆ/PAKIET – Nr 6: Jajka</t>
  </si>
  <si>
    <t>Jajka (wymagany atest sanitarny)- L 63-73g</t>
  </si>
  <si>
    <t>Dostawa produktów żywnościowych dla potrzeb Tatrzańskiej Agencji Rozwoju Promocji i Kultury w Zakopanem</t>
  </si>
  <si>
    <t>Załącznik nr 10 do SIWZ</t>
  </si>
  <si>
    <t>Uwagi:</t>
  </si>
  <si>
    <t>- należy wypełnić wszystkie pozycje cenowe i stawki VAT (niewypełnienie jakiejkolwiek pozycji cenowej spowoduje odrzucenie oferty)</t>
  </si>
  <si>
    <t>- wyliczona łączna cena netto i brutto ma być taka sama jak podana w formularzu ofertowym stanowiącym załącznik nr 1 do SIWZ</t>
  </si>
  <si>
    <t>- niniejsze szczegółowy formularz cenowy oferty należy dołączyć do oferty (ma stanowić załącznik do formularza ofertowego)</t>
  </si>
  <si>
    <t>Bazylia  Kotanyi lub podobne – a 1000 g</t>
  </si>
  <si>
    <t xml:space="preserve">Czekolada  typu Wedel – a od 100g mleczna </t>
  </si>
  <si>
    <t>Dżem różne smaki – a 280g Netto</t>
  </si>
  <si>
    <t>Galaretka owocowa różne smaki typu np. Winiary – a 90 g</t>
  </si>
  <si>
    <t>Kawa nescaffe rozpuszczalna lub podobna – a – 250 g</t>
  </si>
  <si>
    <t>Kakao rozpuszcz. typu np. puchatek – a  450g</t>
  </si>
  <si>
    <t>Makarony rura lubella lub podobne -a 500g</t>
  </si>
  <si>
    <t>Makaron typu nitki  drobne – a od 500–1000g</t>
  </si>
  <si>
    <t>Olej – a od  – 5L RZEPAKOWY</t>
  </si>
  <si>
    <t>Płatki typu nesttle czekoladowe – a  – 500 g</t>
  </si>
  <si>
    <t>Sok pomarańczowy typu Tymbark – a 1 L</t>
  </si>
  <si>
    <t>Brokuły typu Orlemans różyczki  mroż</t>
  </si>
  <si>
    <t xml:space="preserve"> Herbata ekspresowa czarna typu lipton a100</t>
  </si>
  <si>
    <t>Kawa typu Maxwell rozpuszczalna 200g</t>
  </si>
  <si>
    <t>Cukierki typu mieszanka krakowska</t>
  </si>
  <si>
    <t>Grzyby suszone borowiki wym. atest</t>
  </si>
  <si>
    <t>Grzyby suszone podgrzybek wym. atest</t>
  </si>
  <si>
    <t>Kawa typu Jakobs gold 200g</t>
  </si>
  <si>
    <t>Majonez  typu Kielecki  1L</t>
  </si>
  <si>
    <t xml:space="preserve">Przyprawa typu Vegeta  1000g  </t>
  </si>
  <si>
    <t>Herbata typu Saga – 300szt</t>
  </si>
  <si>
    <t xml:space="preserve">Mieszanka warzywna tacki </t>
  </si>
  <si>
    <t>Woda mineral.1,5l typu Nałęcz.</t>
  </si>
  <si>
    <t>Ser typu toska</t>
  </si>
  <si>
    <t>Śmietana kwaśna 18% 380ml kubki</t>
  </si>
  <si>
    <t>Ser typu kiri op 6 szt 200g</t>
  </si>
  <si>
    <t>Ser typu sekret mnicha camembert 120g</t>
  </si>
  <si>
    <t>Rolada typu Uszczycka</t>
  </si>
  <si>
    <t>Serek homogenizowany typu Mlekovitka 150g</t>
  </si>
  <si>
    <t>- nie należy zmieniać wartości na szarych polach</t>
  </si>
  <si>
    <t>(podpis i pieczęć osób/osoby upoważnionej do reprezentowania Wykonawcy)</t>
  </si>
  <si>
    <t>………………………………………………………………………...……………………..</t>
  </si>
  <si>
    <t>………………………..</t>
  </si>
  <si>
    <t>(data)</t>
  </si>
  <si>
    <t>- należy wypełnić  pozycję dla ceny i stawki VAT (niewypełnienie  pozycji cenowej spowoduje odrzucenie oferty)</t>
  </si>
  <si>
    <t>SZCZEGÓŁOWY FORMULARZ CENOWY OFERTY</t>
  </si>
  <si>
    <t>- ceny należy podać z dokładnością do jednego grosza tj. do dwóch miejsc po przecinku</t>
  </si>
  <si>
    <t>DOKUMENT SKŁADANY WRAZ Z OFERTĄ</t>
  </si>
  <si>
    <r>
      <t>znak sprawy:   ZP/07/2019</t>
    </r>
    <r>
      <rPr>
        <sz val="1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</si>
</sst>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sz val="14"/>
      <color rgb="FF000000"/>
      <name val="Cambria"/>
      <family val="1"/>
      <charset val="238"/>
      <scheme val="major"/>
    </font>
    <font>
      <b/>
      <u/>
      <sz val="11"/>
      <color rgb="FF0070C0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1"/>
      <color rgb="FF00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sz val="11"/>
      <color rgb="FF000000"/>
      <name val="Calibri"/>
      <family val="2"/>
      <charset val="238"/>
    </font>
    <font>
      <sz val="9"/>
      <name val="Cambria"/>
      <family val="1"/>
      <charset val="238"/>
      <scheme val="maj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mbria"/>
      <family val="1"/>
      <charset val="238"/>
    </font>
    <font>
      <b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b/>
      <u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i/>
      <u/>
      <sz val="10"/>
      <color theme="1"/>
      <name val="Cambria"/>
      <family val="1"/>
      <charset val="238"/>
    </font>
    <font>
      <i/>
      <sz val="11"/>
      <name val="Cambria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6" fillId="2" borderId="3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/>
    <xf numFmtId="0" fontId="13" fillId="2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165" fontId="16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9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165" fontId="16" fillId="2" borderId="4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3" borderId="0" xfId="0" applyFont="1" applyFill="1"/>
    <xf numFmtId="0" fontId="25" fillId="3" borderId="0" xfId="0" applyFont="1" applyFill="1"/>
    <xf numFmtId="0" fontId="21" fillId="3" borderId="0" xfId="0" applyFont="1" applyFill="1"/>
    <xf numFmtId="49" fontId="24" fillId="3" borderId="0" xfId="0" applyNumberFormat="1" applyFont="1" applyFill="1"/>
    <xf numFmtId="0" fontId="26" fillId="3" borderId="0" xfId="0" applyFont="1" applyFill="1" applyAlignment="1">
      <alignment horizontal="right"/>
    </xf>
    <xf numFmtId="0" fontId="27" fillId="3" borderId="0" xfId="0" applyFont="1" applyFill="1"/>
    <xf numFmtId="49" fontId="24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1" fillId="0" borderId="0" xfId="0" applyFont="1" applyFill="1"/>
    <xf numFmtId="0" fontId="0" fillId="0" borderId="0" xfId="0" applyFill="1"/>
    <xf numFmtId="0" fontId="28" fillId="0" borderId="0" xfId="0" applyFont="1" applyAlignment="1">
      <alignment horizontal="left" vertical="center"/>
    </xf>
    <xf numFmtId="0" fontId="29" fillId="0" borderId="0" xfId="0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305"/>
  <sheetViews>
    <sheetView tabSelected="1" workbookViewId="0">
      <selection activeCell="H47" sqref="H47"/>
    </sheetView>
  </sheetViews>
  <sheetFormatPr defaultRowHeight="15" x14ac:dyDescent="0.25"/>
  <cols>
    <col min="1" max="1" width="3.28515625" customWidth="1"/>
    <col min="2" max="2" width="6.5703125" customWidth="1"/>
    <col min="3" max="3" width="47.140625" customWidth="1"/>
    <col min="4" max="4" width="8.42578125" customWidth="1"/>
    <col min="5" max="5" width="15.42578125" customWidth="1"/>
    <col min="6" max="6" width="16.5703125" customWidth="1"/>
    <col min="7" max="7" width="15.42578125" customWidth="1"/>
    <col min="8" max="8" width="11.85546875" customWidth="1"/>
    <col min="9" max="9" width="11.5703125" customWidth="1"/>
    <col min="10" max="10" width="11.85546875" customWidth="1"/>
    <col min="11" max="11" width="12.140625" customWidth="1"/>
    <col min="12" max="12" width="13.85546875" customWidth="1"/>
  </cols>
  <sheetData>
    <row r="2" spans="2:12" x14ac:dyDescent="0.25">
      <c r="B2" s="13" t="s">
        <v>432</v>
      </c>
      <c r="K2" s="53" t="s">
        <v>476</v>
      </c>
    </row>
    <row r="3" spans="2:12" x14ac:dyDescent="0.25">
      <c r="B3" s="13"/>
      <c r="K3" s="14"/>
    </row>
    <row r="4" spans="2:12" x14ac:dyDescent="0.25">
      <c r="B4" s="52" t="s">
        <v>475</v>
      </c>
      <c r="K4" s="14"/>
    </row>
    <row r="6" spans="2:12" ht="20.25" x14ac:dyDescent="0.25">
      <c r="B6" s="16" t="s">
        <v>473</v>
      </c>
      <c r="C6" s="16"/>
      <c r="D6" s="16"/>
      <c r="E6" s="16"/>
      <c r="F6" s="16"/>
      <c r="G6" s="16"/>
      <c r="H6" s="16"/>
      <c r="I6" s="16"/>
      <c r="K6" s="17" t="s">
        <v>433</v>
      </c>
      <c r="L6" s="16"/>
    </row>
    <row r="7" spans="2:12" ht="18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8" x14ac:dyDescent="0.25">
      <c r="B8" s="3" t="s">
        <v>0</v>
      </c>
      <c r="C8" s="1"/>
      <c r="D8" s="1"/>
      <c r="E8" s="1"/>
    </row>
    <row r="9" spans="2:12" ht="9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ht="25.5" x14ac:dyDescent="0.25">
      <c r="B10" s="2" t="s">
        <v>1</v>
      </c>
      <c r="C10" s="5" t="s">
        <v>2</v>
      </c>
      <c r="D10" s="5" t="s">
        <v>16</v>
      </c>
      <c r="E10" s="5" t="s">
        <v>7</v>
      </c>
      <c r="F10" s="5" t="s">
        <v>8</v>
      </c>
      <c r="G10" s="2" t="s">
        <v>10</v>
      </c>
      <c r="H10" s="2" t="s">
        <v>9</v>
      </c>
      <c r="I10" s="2" t="s">
        <v>3</v>
      </c>
      <c r="J10" s="2" t="s">
        <v>4</v>
      </c>
      <c r="K10" s="2" t="s">
        <v>5</v>
      </c>
      <c r="L10" s="2" t="s">
        <v>6</v>
      </c>
    </row>
    <row r="11" spans="2:12" x14ac:dyDescent="0.25">
      <c r="B11" s="11">
        <v>1</v>
      </c>
      <c r="C11" s="27" t="s">
        <v>11</v>
      </c>
      <c r="D11" s="20" t="s">
        <v>12</v>
      </c>
      <c r="E11" s="21">
        <v>50</v>
      </c>
      <c r="F11" s="21">
        <v>52</v>
      </c>
      <c r="G11" s="28">
        <f>E11+F11</f>
        <v>102</v>
      </c>
      <c r="H11" s="8"/>
      <c r="I11" s="9"/>
      <c r="J11" s="30">
        <f>H11/((100+I11)/100)</f>
        <v>0</v>
      </c>
      <c r="K11" s="30">
        <f>G11*J11</f>
        <v>0</v>
      </c>
      <c r="L11" s="30">
        <f>G11*H11</f>
        <v>0</v>
      </c>
    </row>
    <row r="12" spans="2:12" x14ac:dyDescent="0.25">
      <c r="B12" s="11">
        <v>2</v>
      </c>
      <c r="C12" s="27" t="s">
        <v>13</v>
      </c>
      <c r="D12" s="20" t="s">
        <v>12</v>
      </c>
      <c r="E12" s="21">
        <v>40</v>
      </c>
      <c r="F12" s="21">
        <v>10</v>
      </c>
      <c r="G12" s="28">
        <f t="shared" ref="G12:G75" si="0">E12+F12</f>
        <v>50</v>
      </c>
      <c r="H12" s="8"/>
      <c r="I12" s="9"/>
      <c r="J12" s="30">
        <f t="shared" ref="J12:J75" si="1">H12/((100+I12)/100)</f>
        <v>0</v>
      </c>
      <c r="K12" s="30">
        <f t="shared" ref="K12:K75" si="2">G12*J12</f>
        <v>0</v>
      </c>
      <c r="L12" s="30">
        <f t="shared" ref="L12:L75" si="3">G12*H12</f>
        <v>0</v>
      </c>
    </row>
    <row r="13" spans="2:12" x14ac:dyDescent="0.25">
      <c r="B13" s="11">
        <v>3</v>
      </c>
      <c r="C13" s="27" t="s">
        <v>438</v>
      </c>
      <c r="D13" s="20" t="s">
        <v>12</v>
      </c>
      <c r="E13" s="21">
        <v>1</v>
      </c>
      <c r="F13" s="21">
        <v>40</v>
      </c>
      <c r="G13" s="28">
        <f t="shared" si="0"/>
        <v>41</v>
      </c>
      <c r="H13" s="8"/>
      <c r="I13" s="9"/>
      <c r="J13" s="30">
        <f t="shared" si="1"/>
        <v>0</v>
      </c>
      <c r="K13" s="30">
        <f t="shared" si="2"/>
        <v>0</v>
      </c>
      <c r="L13" s="30">
        <f t="shared" si="3"/>
        <v>0</v>
      </c>
    </row>
    <row r="14" spans="2:12" x14ac:dyDescent="0.25">
      <c r="B14" s="11">
        <v>4</v>
      </c>
      <c r="C14" s="27" t="s">
        <v>14</v>
      </c>
      <c r="D14" s="20" t="s">
        <v>12</v>
      </c>
      <c r="E14" s="21">
        <v>30</v>
      </c>
      <c r="F14" s="21">
        <v>0</v>
      </c>
      <c r="G14" s="28">
        <f t="shared" si="0"/>
        <v>30</v>
      </c>
      <c r="H14" s="8"/>
      <c r="I14" s="9"/>
      <c r="J14" s="30">
        <f t="shared" si="1"/>
        <v>0</v>
      </c>
      <c r="K14" s="30">
        <f t="shared" si="2"/>
        <v>0</v>
      </c>
      <c r="L14" s="30">
        <f t="shared" si="3"/>
        <v>0</v>
      </c>
    </row>
    <row r="15" spans="2:12" x14ac:dyDescent="0.25">
      <c r="B15" s="11">
        <v>5</v>
      </c>
      <c r="C15" s="27" t="s">
        <v>15</v>
      </c>
      <c r="D15" s="20" t="s">
        <v>12</v>
      </c>
      <c r="E15" s="21">
        <v>48</v>
      </c>
      <c r="F15" s="21">
        <v>15</v>
      </c>
      <c r="G15" s="28">
        <f t="shared" si="0"/>
        <v>63</v>
      </c>
      <c r="H15" s="8"/>
      <c r="I15" s="9"/>
      <c r="J15" s="30">
        <f t="shared" si="1"/>
        <v>0</v>
      </c>
      <c r="K15" s="30">
        <f t="shared" si="2"/>
        <v>0</v>
      </c>
      <c r="L15" s="30">
        <f t="shared" si="3"/>
        <v>0</v>
      </c>
    </row>
    <row r="16" spans="2:12" x14ac:dyDescent="0.25">
      <c r="B16" s="11">
        <v>6</v>
      </c>
      <c r="C16" s="27" t="s">
        <v>18</v>
      </c>
      <c r="D16" s="22" t="s">
        <v>19</v>
      </c>
      <c r="E16" s="21">
        <v>500</v>
      </c>
      <c r="F16" s="21">
        <v>630</v>
      </c>
      <c r="G16" s="28">
        <f t="shared" si="0"/>
        <v>1130</v>
      </c>
      <c r="H16" s="8"/>
      <c r="I16" s="9"/>
      <c r="J16" s="30">
        <f t="shared" si="1"/>
        <v>0</v>
      </c>
      <c r="K16" s="30">
        <f t="shared" si="2"/>
        <v>0</v>
      </c>
      <c r="L16" s="30">
        <f t="shared" si="3"/>
        <v>0</v>
      </c>
    </row>
    <row r="17" spans="2:12" x14ac:dyDescent="0.25">
      <c r="B17" s="11">
        <v>7</v>
      </c>
      <c r="C17" s="27" t="s">
        <v>20</v>
      </c>
      <c r="D17" s="22" t="s">
        <v>12</v>
      </c>
      <c r="E17" s="21">
        <v>400</v>
      </c>
      <c r="F17" s="21">
        <v>410</v>
      </c>
      <c r="G17" s="28">
        <f t="shared" si="0"/>
        <v>810</v>
      </c>
      <c r="H17" s="8"/>
      <c r="I17" s="9"/>
      <c r="J17" s="30">
        <f t="shared" si="1"/>
        <v>0</v>
      </c>
      <c r="K17" s="30">
        <f t="shared" si="2"/>
        <v>0</v>
      </c>
      <c r="L17" s="30">
        <f t="shared" si="3"/>
        <v>0</v>
      </c>
    </row>
    <row r="18" spans="2:12" x14ac:dyDescent="0.25">
      <c r="B18" s="11">
        <v>8</v>
      </c>
      <c r="C18" s="27" t="s">
        <v>21</v>
      </c>
      <c r="D18" s="22" t="s">
        <v>19</v>
      </c>
      <c r="E18" s="21">
        <v>120</v>
      </c>
      <c r="F18" s="21">
        <v>53</v>
      </c>
      <c r="G18" s="28">
        <f t="shared" si="0"/>
        <v>173</v>
      </c>
      <c r="H18" s="8"/>
      <c r="I18" s="9"/>
      <c r="J18" s="30">
        <f t="shared" si="1"/>
        <v>0</v>
      </c>
      <c r="K18" s="30">
        <f t="shared" si="2"/>
        <v>0</v>
      </c>
      <c r="L18" s="30">
        <f t="shared" si="3"/>
        <v>0</v>
      </c>
    </row>
    <row r="19" spans="2:12" x14ac:dyDescent="0.25">
      <c r="B19" s="11">
        <v>9</v>
      </c>
      <c r="C19" s="27" t="s">
        <v>22</v>
      </c>
      <c r="D19" s="22" t="s">
        <v>12</v>
      </c>
      <c r="E19" s="21">
        <v>40</v>
      </c>
      <c r="F19" s="21">
        <v>30</v>
      </c>
      <c r="G19" s="28">
        <f t="shared" si="0"/>
        <v>70</v>
      </c>
      <c r="H19" s="8"/>
      <c r="I19" s="9"/>
      <c r="J19" s="30">
        <f t="shared" si="1"/>
        <v>0</v>
      </c>
      <c r="K19" s="30">
        <f t="shared" si="2"/>
        <v>0</v>
      </c>
      <c r="L19" s="30">
        <f t="shared" si="3"/>
        <v>0</v>
      </c>
    </row>
    <row r="20" spans="2:12" x14ac:dyDescent="0.25">
      <c r="B20" s="11">
        <v>10</v>
      </c>
      <c r="C20" s="27" t="s">
        <v>439</v>
      </c>
      <c r="D20" s="22" t="s">
        <v>12</v>
      </c>
      <c r="E20" s="21">
        <v>30</v>
      </c>
      <c r="F20" s="21">
        <v>10</v>
      </c>
      <c r="G20" s="28">
        <f t="shared" si="0"/>
        <v>40</v>
      </c>
      <c r="H20" s="8"/>
      <c r="I20" s="9"/>
      <c r="J20" s="30">
        <f t="shared" si="1"/>
        <v>0</v>
      </c>
      <c r="K20" s="30">
        <f t="shared" si="2"/>
        <v>0</v>
      </c>
      <c r="L20" s="30">
        <f t="shared" si="3"/>
        <v>0</v>
      </c>
    </row>
    <row r="21" spans="2:12" x14ac:dyDescent="0.25">
      <c r="B21" s="11">
        <v>11</v>
      </c>
      <c r="C21" s="27" t="s">
        <v>23</v>
      </c>
      <c r="D21" s="22" t="s">
        <v>12</v>
      </c>
      <c r="E21" s="21">
        <v>2500</v>
      </c>
      <c r="F21" s="21">
        <v>2500</v>
      </c>
      <c r="G21" s="28">
        <f t="shared" si="0"/>
        <v>5000</v>
      </c>
      <c r="H21" s="8"/>
      <c r="I21" s="9"/>
      <c r="J21" s="30">
        <f t="shared" si="1"/>
        <v>0</v>
      </c>
      <c r="K21" s="30">
        <f t="shared" si="2"/>
        <v>0</v>
      </c>
      <c r="L21" s="30">
        <f t="shared" si="3"/>
        <v>0</v>
      </c>
    </row>
    <row r="22" spans="2:12" x14ac:dyDescent="0.25">
      <c r="B22" s="11">
        <v>12</v>
      </c>
      <c r="C22" s="27" t="s">
        <v>440</v>
      </c>
      <c r="D22" s="22" t="s">
        <v>12</v>
      </c>
      <c r="E22" s="21">
        <v>50</v>
      </c>
      <c r="F22" s="21">
        <v>0</v>
      </c>
      <c r="G22" s="28">
        <f t="shared" si="0"/>
        <v>50</v>
      </c>
      <c r="H22" s="8"/>
      <c r="I22" s="9"/>
      <c r="J22" s="30">
        <f t="shared" si="1"/>
        <v>0</v>
      </c>
      <c r="K22" s="30">
        <f t="shared" si="2"/>
        <v>0</v>
      </c>
      <c r="L22" s="30">
        <f t="shared" si="3"/>
        <v>0</v>
      </c>
    </row>
    <row r="23" spans="2:12" x14ac:dyDescent="0.25">
      <c r="B23" s="11">
        <v>13</v>
      </c>
      <c r="C23" s="27" t="s">
        <v>24</v>
      </c>
      <c r="D23" s="22" t="s">
        <v>12</v>
      </c>
      <c r="E23" s="21">
        <v>0</v>
      </c>
      <c r="F23" s="21">
        <v>94</v>
      </c>
      <c r="G23" s="28">
        <f t="shared" si="0"/>
        <v>94</v>
      </c>
      <c r="H23" s="8"/>
      <c r="I23" s="9"/>
      <c r="J23" s="30">
        <f t="shared" si="1"/>
        <v>0</v>
      </c>
      <c r="K23" s="30">
        <f t="shared" si="2"/>
        <v>0</v>
      </c>
      <c r="L23" s="30">
        <f t="shared" si="3"/>
        <v>0</v>
      </c>
    </row>
    <row r="24" spans="2:12" x14ac:dyDescent="0.25">
      <c r="B24" s="11">
        <v>14</v>
      </c>
      <c r="C24" s="27" t="s">
        <v>25</v>
      </c>
      <c r="D24" s="22" t="s">
        <v>12</v>
      </c>
      <c r="E24" s="21">
        <v>32</v>
      </c>
      <c r="F24" s="21">
        <v>0</v>
      </c>
      <c r="G24" s="28">
        <f t="shared" si="0"/>
        <v>32</v>
      </c>
      <c r="H24" s="8"/>
      <c r="I24" s="9"/>
      <c r="J24" s="30">
        <f t="shared" si="1"/>
        <v>0</v>
      </c>
      <c r="K24" s="30">
        <f t="shared" si="2"/>
        <v>0</v>
      </c>
      <c r="L24" s="30">
        <f t="shared" si="3"/>
        <v>0</v>
      </c>
    </row>
    <row r="25" spans="2:12" x14ac:dyDescent="0.25">
      <c r="B25" s="11">
        <v>15</v>
      </c>
      <c r="C25" s="27" t="s">
        <v>26</v>
      </c>
      <c r="D25" s="22" t="s">
        <v>12</v>
      </c>
      <c r="E25" s="21">
        <v>50</v>
      </c>
      <c r="F25" s="21">
        <v>25</v>
      </c>
      <c r="G25" s="28">
        <f t="shared" si="0"/>
        <v>75</v>
      </c>
      <c r="H25" s="8"/>
      <c r="I25" s="9"/>
      <c r="J25" s="30">
        <f t="shared" si="1"/>
        <v>0</v>
      </c>
      <c r="K25" s="30">
        <f t="shared" si="2"/>
        <v>0</v>
      </c>
      <c r="L25" s="30">
        <f t="shared" si="3"/>
        <v>0</v>
      </c>
    </row>
    <row r="26" spans="2:12" x14ac:dyDescent="0.25">
      <c r="B26" s="11">
        <v>16</v>
      </c>
      <c r="C26" s="27" t="s">
        <v>27</v>
      </c>
      <c r="D26" s="22" t="s">
        <v>12</v>
      </c>
      <c r="E26" s="21">
        <v>20</v>
      </c>
      <c r="F26" s="21">
        <v>10</v>
      </c>
      <c r="G26" s="28">
        <f t="shared" si="0"/>
        <v>30</v>
      </c>
      <c r="H26" s="8"/>
      <c r="I26" s="9"/>
      <c r="J26" s="30">
        <f t="shared" si="1"/>
        <v>0</v>
      </c>
      <c r="K26" s="30">
        <f t="shared" si="2"/>
        <v>0</v>
      </c>
      <c r="L26" s="30">
        <f t="shared" si="3"/>
        <v>0</v>
      </c>
    </row>
    <row r="27" spans="2:12" x14ac:dyDescent="0.25">
      <c r="B27" s="11">
        <v>17</v>
      </c>
      <c r="C27" s="27" t="s">
        <v>28</v>
      </c>
      <c r="D27" s="22" t="s">
        <v>12</v>
      </c>
      <c r="E27" s="21">
        <v>60</v>
      </c>
      <c r="F27" s="21">
        <v>115</v>
      </c>
      <c r="G27" s="28">
        <f t="shared" si="0"/>
        <v>175</v>
      </c>
      <c r="H27" s="8"/>
      <c r="I27" s="9"/>
      <c r="J27" s="30">
        <f t="shared" si="1"/>
        <v>0</v>
      </c>
      <c r="K27" s="30">
        <f t="shared" si="2"/>
        <v>0</v>
      </c>
      <c r="L27" s="30">
        <f t="shared" si="3"/>
        <v>0</v>
      </c>
    </row>
    <row r="28" spans="2:12" x14ac:dyDescent="0.25">
      <c r="B28" s="11">
        <v>18</v>
      </c>
      <c r="C28" s="27" t="s">
        <v>29</v>
      </c>
      <c r="D28" s="22" t="s">
        <v>12</v>
      </c>
      <c r="E28" s="21">
        <v>20</v>
      </c>
      <c r="F28" s="21">
        <v>0</v>
      </c>
      <c r="G28" s="28">
        <f t="shared" si="0"/>
        <v>20</v>
      </c>
      <c r="H28" s="8"/>
      <c r="I28" s="9"/>
      <c r="J28" s="30">
        <f t="shared" si="1"/>
        <v>0</v>
      </c>
      <c r="K28" s="30">
        <f t="shared" si="2"/>
        <v>0</v>
      </c>
      <c r="L28" s="30">
        <f t="shared" si="3"/>
        <v>0</v>
      </c>
    </row>
    <row r="29" spans="2:12" x14ac:dyDescent="0.25">
      <c r="B29" s="11">
        <v>19</v>
      </c>
      <c r="C29" s="27" t="s">
        <v>30</v>
      </c>
      <c r="D29" s="22" t="s">
        <v>12</v>
      </c>
      <c r="E29" s="21">
        <v>25</v>
      </c>
      <c r="F29" s="21">
        <v>5</v>
      </c>
      <c r="G29" s="28">
        <f t="shared" si="0"/>
        <v>30</v>
      </c>
      <c r="H29" s="8"/>
      <c r="I29" s="9"/>
      <c r="J29" s="30">
        <f t="shared" si="1"/>
        <v>0</v>
      </c>
      <c r="K29" s="30">
        <f t="shared" si="2"/>
        <v>0</v>
      </c>
      <c r="L29" s="30">
        <f t="shared" si="3"/>
        <v>0</v>
      </c>
    </row>
    <row r="30" spans="2:12" x14ac:dyDescent="0.25">
      <c r="B30" s="11">
        <v>20</v>
      </c>
      <c r="C30" s="27" t="s">
        <v>31</v>
      </c>
      <c r="D30" s="22" t="s">
        <v>12</v>
      </c>
      <c r="E30" s="21">
        <v>25</v>
      </c>
      <c r="F30" s="21">
        <v>10</v>
      </c>
      <c r="G30" s="28">
        <f t="shared" si="0"/>
        <v>35</v>
      </c>
      <c r="H30" s="8"/>
      <c r="I30" s="9"/>
      <c r="J30" s="30">
        <f t="shared" si="1"/>
        <v>0</v>
      </c>
      <c r="K30" s="30">
        <f t="shared" si="2"/>
        <v>0</v>
      </c>
      <c r="L30" s="30">
        <f t="shared" si="3"/>
        <v>0</v>
      </c>
    </row>
    <row r="31" spans="2:12" x14ac:dyDescent="0.25">
      <c r="B31" s="11">
        <v>21</v>
      </c>
      <c r="C31" s="27" t="s">
        <v>441</v>
      </c>
      <c r="D31" s="22" t="s">
        <v>12</v>
      </c>
      <c r="E31" s="21">
        <v>150</v>
      </c>
      <c r="F31" s="21">
        <v>110</v>
      </c>
      <c r="G31" s="28">
        <f t="shared" si="0"/>
        <v>260</v>
      </c>
      <c r="H31" s="8"/>
      <c r="I31" s="9"/>
      <c r="J31" s="30">
        <f t="shared" si="1"/>
        <v>0</v>
      </c>
      <c r="K31" s="30">
        <f t="shared" si="2"/>
        <v>0</v>
      </c>
      <c r="L31" s="30">
        <f t="shared" si="3"/>
        <v>0</v>
      </c>
    </row>
    <row r="32" spans="2:12" x14ac:dyDescent="0.25">
      <c r="B32" s="11">
        <v>22</v>
      </c>
      <c r="C32" s="27" t="s">
        <v>32</v>
      </c>
      <c r="D32" s="22" t="s">
        <v>33</v>
      </c>
      <c r="E32" s="21">
        <v>190</v>
      </c>
      <c r="F32" s="21">
        <v>100</v>
      </c>
      <c r="G32" s="28">
        <f t="shared" si="0"/>
        <v>290</v>
      </c>
      <c r="H32" s="8"/>
      <c r="I32" s="9"/>
      <c r="J32" s="30">
        <f t="shared" si="1"/>
        <v>0</v>
      </c>
      <c r="K32" s="30">
        <f t="shared" si="2"/>
        <v>0</v>
      </c>
      <c r="L32" s="30">
        <f t="shared" si="3"/>
        <v>0</v>
      </c>
    </row>
    <row r="33" spans="2:12" x14ac:dyDescent="0.25">
      <c r="B33" s="11">
        <v>23</v>
      </c>
      <c r="C33" s="27" t="s">
        <v>34</v>
      </c>
      <c r="D33" s="22" t="s">
        <v>12</v>
      </c>
      <c r="E33" s="21">
        <v>120</v>
      </c>
      <c r="F33" s="21">
        <v>120</v>
      </c>
      <c r="G33" s="28">
        <f t="shared" si="0"/>
        <v>240</v>
      </c>
      <c r="H33" s="8"/>
      <c r="I33" s="9"/>
      <c r="J33" s="30">
        <f t="shared" si="1"/>
        <v>0</v>
      </c>
      <c r="K33" s="30">
        <f t="shared" si="2"/>
        <v>0</v>
      </c>
      <c r="L33" s="30">
        <f t="shared" si="3"/>
        <v>0</v>
      </c>
    </row>
    <row r="34" spans="2:12" x14ac:dyDescent="0.25">
      <c r="B34" s="11">
        <v>24</v>
      </c>
      <c r="C34" s="27" t="s">
        <v>35</v>
      </c>
      <c r="D34" s="22" t="s">
        <v>19</v>
      </c>
      <c r="E34" s="21">
        <v>20</v>
      </c>
      <c r="F34" s="21">
        <v>20</v>
      </c>
      <c r="G34" s="28">
        <f t="shared" si="0"/>
        <v>40</v>
      </c>
      <c r="H34" s="8"/>
      <c r="I34" s="9"/>
      <c r="J34" s="30">
        <f t="shared" si="1"/>
        <v>0</v>
      </c>
      <c r="K34" s="30">
        <f t="shared" si="2"/>
        <v>0</v>
      </c>
      <c r="L34" s="30">
        <f t="shared" si="3"/>
        <v>0</v>
      </c>
    </row>
    <row r="35" spans="2:12" x14ac:dyDescent="0.25">
      <c r="B35" s="11">
        <v>25</v>
      </c>
      <c r="C35" s="27" t="s">
        <v>36</v>
      </c>
      <c r="D35" s="22" t="s">
        <v>12</v>
      </c>
      <c r="E35" s="21">
        <v>70</v>
      </c>
      <c r="F35" s="21">
        <v>115</v>
      </c>
      <c r="G35" s="28">
        <f t="shared" si="0"/>
        <v>185</v>
      </c>
      <c r="H35" s="8"/>
      <c r="I35" s="9"/>
      <c r="J35" s="30">
        <f t="shared" si="1"/>
        <v>0</v>
      </c>
      <c r="K35" s="30">
        <f t="shared" si="2"/>
        <v>0</v>
      </c>
      <c r="L35" s="30">
        <f t="shared" si="3"/>
        <v>0</v>
      </c>
    </row>
    <row r="36" spans="2:12" x14ac:dyDescent="0.25">
      <c r="B36" s="11">
        <v>26</v>
      </c>
      <c r="C36" s="27" t="s">
        <v>37</v>
      </c>
      <c r="D36" s="22" t="s">
        <v>38</v>
      </c>
      <c r="E36" s="21">
        <v>80</v>
      </c>
      <c r="F36" s="21">
        <v>0</v>
      </c>
      <c r="G36" s="28">
        <f t="shared" si="0"/>
        <v>80</v>
      </c>
      <c r="H36" s="8"/>
      <c r="I36" s="9"/>
      <c r="J36" s="30">
        <f t="shared" si="1"/>
        <v>0</v>
      </c>
      <c r="K36" s="30">
        <f t="shared" si="2"/>
        <v>0</v>
      </c>
      <c r="L36" s="30">
        <f t="shared" si="3"/>
        <v>0</v>
      </c>
    </row>
    <row r="37" spans="2:12" x14ac:dyDescent="0.25">
      <c r="B37" s="11">
        <v>27</v>
      </c>
      <c r="C37" s="27" t="s">
        <v>39</v>
      </c>
      <c r="D37" s="22" t="s">
        <v>38</v>
      </c>
      <c r="E37" s="21">
        <v>80</v>
      </c>
      <c r="F37" s="21">
        <v>0</v>
      </c>
      <c r="G37" s="28">
        <f t="shared" si="0"/>
        <v>80</v>
      </c>
      <c r="H37" s="8"/>
      <c r="I37" s="9"/>
      <c r="J37" s="30">
        <f t="shared" si="1"/>
        <v>0</v>
      </c>
      <c r="K37" s="30">
        <f t="shared" si="2"/>
        <v>0</v>
      </c>
      <c r="L37" s="30">
        <f t="shared" si="3"/>
        <v>0</v>
      </c>
    </row>
    <row r="38" spans="2:12" x14ac:dyDescent="0.25">
      <c r="B38" s="11">
        <v>28</v>
      </c>
      <c r="C38" s="27" t="s">
        <v>40</v>
      </c>
      <c r="D38" s="22" t="s">
        <v>38</v>
      </c>
      <c r="E38" s="21">
        <v>40</v>
      </c>
      <c r="F38" s="21">
        <v>115</v>
      </c>
      <c r="G38" s="28">
        <f t="shared" si="0"/>
        <v>155</v>
      </c>
      <c r="H38" s="8"/>
      <c r="I38" s="9"/>
      <c r="J38" s="30">
        <f t="shared" si="1"/>
        <v>0</v>
      </c>
      <c r="K38" s="30">
        <f t="shared" si="2"/>
        <v>0</v>
      </c>
      <c r="L38" s="30">
        <f t="shared" si="3"/>
        <v>0</v>
      </c>
    </row>
    <row r="39" spans="2:12" x14ac:dyDescent="0.25">
      <c r="B39" s="11">
        <v>29</v>
      </c>
      <c r="C39" s="27" t="s">
        <v>41</v>
      </c>
      <c r="D39" s="22" t="s">
        <v>19</v>
      </c>
      <c r="E39" s="21">
        <v>40</v>
      </c>
      <c r="F39" s="21">
        <v>20</v>
      </c>
      <c r="G39" s="28">
        <f t="shared" si="0"/>
        <v>60</v>
      </c>
      <c r="H39" s="8"/>
      <c r="I39" s="9"/>
      <c r="J39" s="30">
        <f t="shared" si="1"/>
        <v>0</v>
      </c>
      <c r="K39" s="30">
        <f t="shared" si="2"/>
        <v>0</v>
      </c>
      <c r="L39" s="30">
        <f t="shared" si="3"/>
        <v>0</v>
      </c>
    </row>
    <row r="40" spans="2:12" x14ac:dyDescent="0.25">
      <c r="B40" s="11">
        <v>30</v>
      </c>
      <c r="C40" s="27" t="s">
        <v>42</v>
      </c>
      <c r="D40" s="22" t="s">
        <v>38</v>
      </c>
      <c r="E40" s="21">
        <v>30</v>
      </c>
      <c r="F40" s="21">
        <v>30</v>
      </c>
      <c r="G40" s="28">
        <f t="shared" si="0"/>
        <v>60</v>
      </c>
      <c r="H40" s="8"/>
      <c r="I40" s="9"/>
      <c r="J40" s="30">
        <f t="shared" si="1"/>
        <v>0</v>
      </c>
      <c r="K40" s="30">
        <f t="shared" si="2"/>
        <v>0</v>
      </c>
      <c r="L40" s="30">
        <f t="shared" si="3"/>
        <v>0</v>
      </c>
    </row>
    <row r="41" spans="2:12" x14ac:dyDescent="0.25">
      <c r="B41" s="11">
        <v>31</v>
      </c>
      <c r="C41" s="27" t="s">
        <v>43</v>
      </c>
      <c r="D41" s="22" t="s">
        <v>38</v>
      </c>
      <c r="E41" s="21">
        <v>20</v>
      </c>
      <c r="F41" s="21">
        <v>40</v>
      </c>
      <c r="G41" s="28">
        <f t="shared" si="0"/>
        <v>60</v>
      </c>
      <c r="H41" s="8"/>
      <c r="I41" s="9"/>
      <c r="J41" s="30">
        <f t="shared" si="1"/>
        <v>0</v>
      </c>
      <c r="K41" s="30">
        <f t="shared" si="2"/>
        <v>0</v>
      </c>
      <c r="L41" s="30">
        <f t="shared" si="3"/>
        <v>0</v>
      </c>
    </row>
    <row r="42" spans="2:12" x14ac:dyDescent="0.25">
      <c r="B42" s="11">
        <v>32</v>
      </c>
      <c r="C42" s="27" t="s">
        <v>442</v>
      </c>
      <c r="D42" s="22" t="s">
        <v>38</v>
      </c>
      <c r="E42" s="21">
        <v>35</v>
      </c>
      <c r="F42" s="21">
        <v>125</v>
      </c>
      <c r="G42" s="28">
        <f t="shared" si="0"/>
        <v>160</v>
      </c>
      <c r="H42" s="8"/>
      <c r="I42" s="9"/>
      <c r="J42" s="30">
        <f t="shared" si="1"/>
        <v>0</v>
      </c>
      <c r="K42" s="30">
        <f t="shared" si="2"/>
        <v>0</v>
      </c>
      <c r="L42" s="30">
        <f t="shared" si="3"/>
        <v>0</v>
      </c>
    </row>
    <row r="43" spans="2:12" x14ac:dyDescent="0.25">
      <c r="B43" s="11">
        <v>33</v>
      </c>
      <c r="C43" s="27" t="s">
        <v>44</v>
      </c>
      <c r="D43" s="22" t="s">
        <v>19</v>
      </c>
      <c r="E43" s="21">
        <v>35</v>
      </c>
      <c r="F43" s="21">
        <v>33</v>
      </c>
      <c r="G43" s="28">
        <f t="shared" si="0"/>
        <v>68</v>
      </c>
      <c r="H43" s="8"/>
      <c r="I43" s="9"/>
      <c r="J43" s="30">
        <f t="shared" si="1"/>
        <v>0</v>
      </c>
      <c r="K43" s="30">
        <f t="shared" si="2"/>
        <v>0</v>
      </c>
      <c r="L43" s="30">
        <f t="shared" si="3"/>
        <v>0</v>
      </c>
    </row>
    <row r="44" spans="2:12" x14ac:dyDescent="0.25">
      <c r="B44" s="11">
        <v>34</v>
      </c>
      <c r="C44" s="27" t="s">
        <v>443</v>
      </c>
      <c r="D44" s="22" t="s">
        <v>38</v>
      </c>
      <c r="E44" s="21">
        <v>10</v>
      </c>
      <c r="F44" s="21">
        <v>20</v>
      </c>
      <c r="G44" s="28">
        <f t="shared" si="0"/>
        <v>30</v>
      </c>
      <c r="H44" s="8"/>
      <c r="I44" s="9"/>
      <c r="J44" s="30">
        <f t="shared" si="1"/>
        <v>0</v>
      </c>
      <c r="K44" s="30">
        <f t="shared" si="2"/>
        <v>0</v>
      </c>
      <c r="L44" s="30">
        <f t="shared" si="3"/>
        <v>0</v>
      </c>
    </row>
    <row r="45" spans="2:12" x14ac:dyDescent="0.25">
      <c r="B45" s="11">
        <v>35</v>
      </c>
      <c r="C45" s="27" t="s">
        <v>45</v>
      </c>
      <c r="D45" s="22" t="s">
        <v>38</v>
      </c>
      <c r="E45" s="21">
        <v>25</v>
      </c>
      <c r="F45" s="21">
        <v>30</v>
      </c>
      <c r="G45" s="28">
        <f t="shared" si="0"/>
        <v>55</v>
      </c>
      <c r="H45" s="8"/>
      <c r="I45" s="9"/>
      <c r="J45" s="30">
        <f t="shared" si="1"/>
        <v>0</v>
      </c>
      <c r="K45" s="30">
        <f t="shared" si="2"/>
        <v>0</v>
      </c>
      <c r="L45" s="30">
        <f t="shared" si="3"/>
        <v>0</v>
      </c>
    </row>
    <row r="46" spans="2:12" x14ac:dyDescent="0.25">
      <c r="B46" s="11">
        <v>36</v>
      </c>
      <c r="C46" s="27" t="s">
        <v>46</v>
      </c>
      <c r="D46" s="22" t="s">
        <v>19</v>
      </c>
      <c r="E46" s="21">
        <v>100</v>
      </c>
      <c r="F46" s="21">
        <v>25</v>
      </c>
      <c r="G46" s="28">
        <f t="shared" si="0"/>
        <v>125</v>
      </c>
      <c r="H46" s="8"/>
      <c r="I46" s="9"/>
      <c r="J46" s="30">
        <f t="shared" si="1"/>
        <v>0</v>
      </c>
      <c r="K46" s="30">
        <f t="shared" si="2"/>
        <v>0</v>
      </c>
      <c r="L46" s="30">
        <f t="shared" si="3"/>
        <v>0</v>
      </c>
    </row>
    <row r="47" spans="2:12" x14ac:dyDescent="0.25">
      <c r="B47" s="11">
        <v>37</v>
      </c>
      <c r="C47" s="27" t="s">
        <v>47</v>
      </c>
      <c r="D47" s="22" t="s">
        <v>19</v>
      </c>
      <c r="E47" s="21">
        <v>750</v>
      </c>
      <c r="F47" s="21">
        <v>730</v>
      </c>
      <c r="G47" s="28">
        <f t="shared" si="0"/>
        <v>1480</v>
      </c>
      <c r="H47" s="8"/>
      <c r="I47" s="9"/>
      <c r="J47" s="30">
        <f t="shared" si="1"/>
        <v>0</v>
      </c>
      <c r="K47" s="30">
        <f t="shared" si="2"/>
        <v>0</v>
      </c>
      <c r="L47" s="30">
        <f t="shared" si="3"/>
        <v>0</v>
      </c>
    </row>
    <row r="48" spans="2:12" x14ac:dyDescent="0.25">
      <c r="B48" s="11">
        <v>38</v>
      </c>
      <c r="C48" s="27" t="s">
        <v>444</v>
      </c>
      <c r="D48" s="22" t="s">
        <v>19</v>
      </c>
      <c r="E48" s="21">
        <v>40</v>
      </c>
      <c r="F48" s="21">
        <v>30</v>
      </c>
      <c r="G48" s="28">
        <f t="shared" si="0"/>
        <v>70</v>
      </c>
      <c r="H48" s="8"/>
      <c r="I48" s="9"/>
      <c r="J48" s="30">
        <f t="shared" si="1"/>
        <v>0</v>
      </c>
      <c r="K48" s="30">
        <f t="shared" si="2"/>
        <v>0</v>
      </c>
      <c r="L48" s="30">
        <f t="shared" si="3"/>
        <v>0</v>
      </c>
    </row>
    <row r="49" spans="2:12" ht="15.75" customHeight="1" x14ac:dyDescent="0.25">
      <c r="B49" s="11">
        <v>39</v>
      </c>
      <c r="C49" s="27" t="s">
        <v>48</v>
      </c>
      <c r="D49" s="22" t="s">
        <v>19</v>
      </c>
      <c r="E49" s="21">
        <v>40</v>
      </c>
      <c r="F49" s="21">
        <v>30</v>
      </c>
      <c r="G49" s="28">
        <f t="shared" si="0"/>
        <v>70</v>
      </c>
      <c r="H49" s="8"/>
      <c r="I49" s="9"/>
      <c r="J49" s="30">
        <f t="shared" si="1"/>
        <v>0</v>
      </c>
      <c r="K49" s="30">
        <f t="shared" si="2"/>
        <v>0</v>
      </c>
      <c r="L49" s="30">
        <f t="shared" si="3"/>
        <v>0</v>
      </c>
    </row>
    <row r="50" spans="2:12" ht="15.75" customHeight="1" x14ac:dyDescent="0.25">
      <c r="B50" s="11">
        <v>40</v>
      </c>
      <c r="C50" s="27" t="s">
        <v>445</v>
      </c>
      <c r="D50" s="22" t="s">
        <v>19</v>
      </c>
      <c r="E50" s="21">
        <v>40</v>
      </c>
      <c r="F50" s="21">
        <v>30</v>
      </c>
      <c r="G50" s="28">
        <f t="shared" si="0"/>
        <v>70</v>
      </c>
      <c r="H50" s="8"/>
      <c r="I50" s="9"/>
      <c r="J50" s="30">
        <f t="shared" si="1"/>
        <v>0</v>
      </c>
      <c r="K50" s="30">
        <f t="shared" si="2"/>
        <v>0</v>
      </c>
      <c r="L50" s="30">
        <f t="shared" si="3"/>
        <v>0</v>
      </c>
    </row>
    <row r="51" spans="2:12" ht="15.75" customHeight="1" x14ac:dyDescent="0.25">
      <c r="B51" s="11">
        <v>41</v>
      </c>
      <c r="C51" s="27" t="s">
        <v>49</v>
      </c>
      <c r="D51" s="22" t="s">
        <v>19</v>
      </c>
      <c r="E51" s="21">
        <v>40</v>
      </c>
      <c r="F51" s="21">
        <v>15</v>
      </c>
      <c r="G51" s="28">
        <f t="shared" si="0"/>
        <v>55</v>
      </c>
      <c r="H51" s="8"/>
      <c r="I51" s="9"/>
      <c r="J51" s="30">
        <f t="shared" si="1"/>
        <v>0</v>
      </c>
      <c r="K51" s="30">
        <f t="shared" si="2"/>
        <v>0</v>
      </c>
      <c r="L51" s="30">
        <f t="shared" si="3"/>
        <v>0</v>
      </c>
    </row>
    <row r="52" spans="2:12" x14ac:dyDescent="0.25">
      <c r="B52" s="11">
        <v>42</v>
      </c>
      <c r="C52" s="27" t="s">
        <v>50</v>
      </c>
      <c r="D52" s="22" t="s">
        <v>33</v>
      </c>
      <c r="E52" s="21">
        <v>5</v>
      </c>
      <c r="F52" s="21">
        <v>20</v>
      </c>
      <c r="G52" s="28">
        <f t="shared" si="0"/>
        <v>25</v>
      </c>
      <c r="H52" s="8"/>
      <c r="I52" s="9"/>
      <c r="J52" s="30">
        <f t="shared" si="1"/>
        <v>0</v>
      </c>
      <c r="K52" s="30">
        <f t="shared" si="2"/>
        <v>0</v>
      </c>
      <c r="L52" s="30">
        <f t="shared" si="3"/>
        <v>0</v>
      </c>
    </row>
    <row r="53" spans="2:12" x14ac:dyDescent="0.25">
      <c r="B53" s="11">
        <v>43</v>
      </c>
      <c r="C53" s="27" t="s">
        <v>51</v>
      </c>
      <c r="D53" s="22" t="s">
        <v>38</v>
      </c>
      <c r="E53" s="21">
        <v>35</v>
      </c>
      <c r="F53" s="21">
        <v>20</v>
      </c>
      <c r="G53" s="28">
        <f t="shared" si="0"/>
        <v>55</v>
      </c>
      <c r="H53" s="8"/>
      <c r="I53" s="9"/>
      <c r="J53" s="30">
        <f t="shared" si="1"/>
        <v>0</v>
      </c>
      <c r="K53" s="30">
        <f t="shared" si="2"/>
        <v>0</v>
      </c>
      <c r="L53" s="30">
        <f t="shared" si="3"/>
        <v>0</v>
      </c>
    </row>
    <row r="54" spans="2:12" x14ac:dyDescent="0.25">
      <c r="B54" s="11">
        <v>44</v>
      </c>
      <c r="C54" s="27" t="s">
        <v>52</v>
      </c>
      <c r="D54" s="22" t="s">
        <v>38</v>
      </c>
      <c r="E54" s="21">
        <v>40</v>
      </c>
      <c r="F54" s="21">
        <v>45</v>
      </c>
      <c r="G54" s="28">
        <f t="shared" si="0"/>
        <v>85</v>
      </c>
      <c r="H54" s="8"/>
      <c r="I54" s="9"/>
      <c r="J54" s="30">
        <f t="shared" si="1"/>
        <v>0</v>
      </c>
      <c r="K54" s="30">
        <f t="shared" si="2"/>
        <v>0</v>
      </c>
      <c r="L54" s="30">
        <f t="shared" si="3"/>
        <v>0</v>
      </c>
    </row>
    <row r="55" spans="2:12" x14ac:dyDescent="0.25">
      <c r="B55" s="11">
        <v>45</v>
      </c>
      <c r="C55" s="27" t="s">
        <v>53</v>
      </c>
      <c r="D55" s="22" t="s">
        <v>38</v>
      </c>
      <c r="E55" s="21">
        <v>2100</v>
      </c>
      <c r="F55" s="21">
        <v>2000</v>
      </c>
      <c r="G55" s="28">
        <f t="shared" si="0"/>
        <v>4100</v>
      </c>
      <c r="H55" s="8"/>
      <c r="I55" s="9"/>
      <c r="J55" s="30">
        <f t="shared" si="1"/>
        <v>0</v>
      </c>
      <c r="K55" s="30">
        <f t="shared" si="2"/>
        <v>0</v>
      </c>
      <c r="L55" s="30">
        <f t="shared" si="3"/>
        <v>0</v>
      </c>
    </row>
    <row r="56" spans="2:12" x14ac:dyDescent="0.25">
      <c r="B56" s="11">
        <v>46</v>
      </c>
      <c r="C56" s="27" t="s">
        <v>54</v>
      </c>
      <c r="D56" s="22" t="s">
        <v>33</v>
      </c>
      <c r="E56" s="21">
        <v>20</v>
      </c>
      <c r="F56" s="21">
        <v>10</v>
      </c>
      <c r="G56" s="28">
        <f t="shared" si="0"/>
        <v>30</v>
      </c>
      <c r="H56" s="8"/>
      <c r="I56" s="9"/>
      <c r="J56" s="30">
        <f t="shared" si="1"/>
        <v>0</v>
      </c>
      <c r="K56" s="30">
        <f t="shared" si="2"/>
        <v>0</v>
      </c>
      <c r="L56" s="30">
        <f t="shared" si="3"/>
        <v>0</v>
      </c>
    </row>
    <row r="57" spans="2:12" x14ac:dyDescent="0.25">
      <c r="B57" s="11">
        <v>47</v>
      </c>
      <c r="C57" s="27" t="s">
        <v>55</v>
      </c>
      <c r="D57" s="22" t="s">
        <v>56</v>
      </c>
      <c r="E57" s="21">
        <v>60</v>
      </c>
      <c r="F57" s="21">
        <v>35</v>
      </c>
      <c r="G57" s="28">
        <f t="shared" si="0"/>
        <v>95</v>
      </c>
      <c r="H57" s="8"/>
      <c r="I57" s="9"/>
      <c r="J57" s="30">
        <f t="shared" si="1"/>
        <v>0</v>
      </c>
      <c r="K57" s="30">
        <f t="shared" si="2"/>
        <v>0</v>
      </c>
      <c r="L57" s="30">
        <f t="shared" si="3"/>
        <v>0</v>
      </c>
    </row>
    <row r="58" spans="2:12" x14ac:dyDescent="0.25">
      <c r="B58" s="11">
        <v>48</v>
      </c>
      <c r="C58" s="27" t="s">
        <v>57</v>
      </c>
      <c r="D58" s="22" t="s">
        <v>38</v>
      </c>
      <c r="E58" s="21">
        <v>40</v>
      </c>
      <c r="F58" s="21">
        <v>40</v>
      </c>
      <c r="G58" s="28">
        <f t="shared" si="0"/>
        <v>80</v>
      </c>
      <c r="H58" s="8"/>
      <c r="I58" s="9"/>
      <c r="J58" s="30">
        <f t="shared" si="1"/>
        <v>0</v>
      </c>
      <c r="K58" s="30">
        <f t="shared" si="2"/>
        <v>0</v>
      </c>
      <c r="L58" s="30">
        <f t="shared" si="3"/>
        <v>0</v>
      </c>
    </row>
    <row r="59" spans="2:12" x14ac:dyDescent="0.25">
      <c r="B59" s="11">
        <v>49</v>
      </c>
      <c r="C59" s="27" t="s">
        <v>58</v>
      </c>
      <c r="D59" s="22" t="s">
        <v>19</v>
      </c>
      <c r="E59" s="21">
        <v>10</v>
      </c>
      <c r="F59" s="21">
        <v>5</v>
      </c>
      <c r="G59" s="28">
        <f t="shared" si="0"/>
        <v>15</v>
      </c>
      <c r="H59" s="8"/>
      <c r="I59" s="9"/>
      <c r="J59" s="30">
        <f t="shared" si="1"/>
        <v>0</v>
      </c>
      <c r="K59" s="30">
        <f t="shared" si="2"/>
        <v>0</v>
      </c>
      <c r="L59" s="30">
        <f t="shared" si="3"/>
        <v>0</v>
      </c>
    </row>
    <row r="60" spans="2:12" x14ac:dyDescent="0.25">
      <c r="B60" s="11">
        <v>50</v>
      </c>
      <c r="C60" s="27" t="s">
        <v>59</v>
      </c>
      <c r="D60" s="22" t="s">
        <v>19</v>
      </c>
      <c r="E60" s="21">
        <v>20</v>
      </c>
      <c r="F60" s="21">
        <v>5</v>
      </c>
      <c r="G60" s="28">
        <f t="shared" si="0"/>
        <v>25</v>
      </c>
      <c r="H60" s="8"/>
      <c r="I60" s="9"/>
      <c r="J60" s="30">
        <f t="shared" si="1"/>
        <v>0</v>
      </c>
      <c r="K60" s="30">
        <f t="shared" si="2"/>
        <v>0</v>
      </c>
      <c r="L60" s="30">
        <f t="shared" si="3"/>
        <v>0</v>
      </c>
    </row>
    <row r="61" spans="2:12" x14ac:dyDescent="0.25">
      <c r="B61" s="11">
        <v>51</v>
      </c>
      <c r="C61" s="27" t="s">
        <v>60</v>
      </c>
      <c r="D61" s="22" t="s">
        <v>19</v>
      </c>
      <c r="E61" s="21">
        <v>10</v>
      </c>
      <c r="F61" s="21">
        <v>5</v>
      </c>
      <c r="G61" s="28">
        <f t="shared" si="0"/>
        <v>15</v>
      </c>
      <c r="H61" s="8"/>
      <c r="I61" s="9"/>
      <c r="J61" s="30">
        <f t="shared" si="1"/>
        <v>0</v>
      </c>
      <c r="K61" s="30">
        <f t="shared" si="2"/>
        <v>0</v>
      </c>
      <c r="L61" s="30">
        <f t="shared" si="3"/>
        <v>0</v>
      </c>
    </row>
    <row r="62" spans="2:12" x14ac:dyDescent="0.25">
      <c r="B62" s="11">
        <v>52</v>
      </c>
      <c r="C62" s="27" t="s">
        <v>61</v>
      </c>
      <c r="D62" s="22" t="s">
        <v>38</v>
      </c>
      <c r="E62" s="21">
        <v>24</v>
      </c>
      <c r="F62" s="21">
        <v>5</v>
      </c>
      <c r="G62" s="28">
        <f t="shared" si="0"/>
        <v>29</v>
      </c>
      <c r="H62" s="8"/>
      <c r="I62" s="9"/>
      <c r="J62" s="30">
        <f t="shared" si="1"/>
        <v>0</v>
      </c>
      <c r="K62" s="30">
        <f t="shared" si="2"/>
        <v>0</v>
      </c>
      <c r="L62" s="30">
        <f t="shared" si="3"/>
        <v>0</v>
      </c>
    </row>
    <row r="63" spans="2:12" x14ac:dyDescent="0.25">
      <c r="B63" s="11">
        <v>53</v>
      </c>
      <c r="C63" s="27" t="s">
        <v>446</v>
      </c>
      <c r="D63" s="22" t="s">
        <v>56</v>
      </c>
      <c r="E63" s="21">
        <v>50</v>
      </c>
      <c r="F63" s="21">
        <v>124</v>
      </c>
      <c r="G63" s="28">
        <f t="shared" si="0"/>
        <v>174</v>
      </c>
      <c r="H63" s="8"/>
      <c r="I63" s="9"/>
      <c r="J63" s="30">
        <f t="shared" si="1"/>
        <v>0</v>
      </c>
      <c r="K63" s="30">
        <f t="shared" si="2"/>
        <v>0</v>
      </c>
      <c r="L63" s="30">
        <f t="shared" si="3"/>
        <v>0</v>
      </c>
    </row>
    <row r="64" spans="2:12" ht="15.75" customHeight="1" x14ac:dyDescent="0.25">
      <c r="B64" s="11">
        <v>54</v>
      </c>
      <c r="C64" s="27" t="s">
        <v>62</v>
      </c>
      <c r="D64" s="22" t="s">
        <v>19</v>
      </c>
      <c r="E64" s="21">
        <v>40</v>
      </c>
      <c r="F64" s="21">
        <v>0</v>
      </c>
      <c r="G64" s="28">
        <f t="shared" si="0"/>
        <v>40</v>
      </c>
      <c r="H64" s="8"/>
      <c r="I64" s="9"/>
      <c r="J64" s="30">
        <f t="shared" si="1"/>
        <v>0</v>
      </c>
      <c r="K64" s="30">
        <f t="shared" si="2"/>
        <v>0</v>
      </c>
      <c r="L64" s="30">
        <f t="shared" si="3"/>
        <v>0</v>
      </c>
    </row>
    <row r="65" spans="2:12" x14ac:dyDescent="0.25">
      <c r="B65" s="11">
        <v>55</v>
      </c>
      <c r="C65" s="27" t="s">
        <v>63</v>
      </c>
      <c r="D65" s="22" t="s">
        <v>38</v>
      </c>
      <c r="E65" s="21">
        <v>51</v>
      </c>
      <c r="F65" s="21">
        <v>50</v>
      </c>
      <c r="G65" s="28">
        <f t="shared" si="0"/>
        <v>101</v>
      </c>
      <c r="H65" s="8"/>
      <c r="I65" s="9"/>
      <c r="J65" s="30">
        <f t="shared" si="1"/>
        <v>0</v>
      </c>
      <c r="K65" s="30">
        <f t="shared" si="2"/>
        <v>0</v>
      </c>
      <c r="L65" s="30">
        <f t="shared" si="3"/>
        <v>0</v>
      </c>
    </row>
    <row r="66" spans="2:12" x14ac:dyDescent="0.25">
      <c r="B66" s="11">
        <v>56</v>
      </c>
      <c r="C66" s="27" t="s">
        <v>64</v>
      </c>
      <c r="D66" s="22" t="s">
        <v>38</v>
      </c>
      <c r="E66" s="21">
        <v>60</v>
      </c>
      <c r="F66" s="21">
        <v>20</v>
      </c>
      <c r="G66" s="28">
        <f t="shared" si="0"/>
        <v>80</v>
      </c>
      <c r="H66" s="8"/>
      <c r="I66" s="9"/>
      <c r="J66" s="30">
        <f t="shared" si="1"/>
        <v>0</v>
      </c>
      <c r="K66" s="30">
        <f t="shared" si="2"/>
        <v>0</v>
      </c>
      <c r="L66" s="30">
        <f t="shared" si="3"/>
        <v>0</v>
      </c>
    </row>
    <row r="67" spans="2:12" x14ac:dyDescent="0.25">
      <c r="B67" s="11">
        <v>57</v>
      </c>
      <c r="C67" s="27" t="s">
        <v>65</v>
      </c>
      <c r="D67" s="22" t="s">
        <v>38</v>
      </c>
      <c r="E67" s="21">
        <v>36</v>
      </c>
      <c r="F67" s="21">
        <v>20</v>
      </c>
      <c r="G67" s="28">
        <f t="shared" si="0"/>
        <v>56</v>
      </c>
      <c r="H67" s="8"/>
      <c r="I67" s="9"/>
      <c r="J67" s="30">
        <f t="shared" si="1"/>
        <v>0</v>
      </c>
      <c r="K67" s="30">
        <f t="shared" si="2"/>
        <v>0</v>
      </c>
      <c r="L67" s="30">
        <f t="shared" si="3"/>
        <v>0</v>
      </c>
    </row>
    <row r="68" spans="2:12" x14ac:dyDescent="0.25">
      <c r="B68" s="11">
        <v>58</v>
      </c>
      <c r="C68" s="27" t="s">
        <v>66</v>
      </c>
      <c r="D68" s="22" t="s">
        <v>38</v>
      </c>
      <c r="E68" s="21">
        <v>90</v>
      </c>
      <c r="F68" s="21">
        <v>10</v>
      </c>
      <c r="G68" s="28">
        <f t="shared" si="0"/>
        <v>100</v>
      </c>
      <c r="H68" s="8"/>
      <c r="I68" s="9"/>
      <c r="J68" s="30">
        <f t="shared" si="1"/>
        <v>0</v>
      </c>
      <c r="K68" s="30">
        <f t="shared" si="2"/>
        <v>0</v>
      </c>
      <c r="L68" s="30">
        <f t="shared" si="3"/>
        <v>0</v>
      </c>
    </row>
    <row r="69" spans="2:12" x14ac:dyDescent="0.25">
      <c r="B69" s="11">
        <v>59</v>
      </c>
      <c r="C69" s="27" t="s">
        <v>67</v>
      </c>
      <c r="D69" s="22" t="s">
        <v>38</v>
      </c>
      <c r="E69" s="21">
        <v>140</v>
      </c>
      <c r="F69" s="21">
        <v>50</v>
      </c>
      <c r="G69" s="28">
        <f t="shared" si="0"/>
        <v>190</v>
      </c>
      <c r="H69" s="8"/>
      <c r="I69" s="9"/>
      <c r="J69" s="30">
        <f t="shared" si="1"/>
        <v>0</v>
      </c>
      <c r="K69" s="30">
        <f t="shared" si="2"/>
        <v>0</v>
      </c>
      <c r="L69" s="30">
        <f t="shared" si="3"/>
        <v>0</v>
      </c>
    </row>
    <row r="70" spans="2:12" x14ac:dyDescent="0.25">
      <c r="B70" s="11">
        <v>60</v>
      </c>
      <c r="C70" s="27" t="s">
        <v>68</v>
      </c>
      <c r="D70" s="22" t="s">
        <v>38</v>
      </c>
      <c r="E70" s="21">
        <v>40</v>
      </c>
      <c r="F70" s="21">
        <v>40</v>
      </c>
      <c r="G70" s="28">
        <f t="shared" si="0"/>
        <v>80</v>
      </c>
      <c r="H70" s="8"/>
      <c r="I70" s="9"/>
      <c r="J70" s="30">
        <f t="shared" si="1"/>
        <v>0</v>
      </c>
      <c r="K70" s="30">
        <f t="shared" si="2"/>
        <v>0</v>
      </c>
      <c r="L70" s="30">
        <f t="shared" si="3"/>
        <v>0</v>
      </c>
    </row>
    <row r="71" spans="2:12" ht="17.25" customHeight="1" x14ac:dyDescent="0.25">
      <c r="B71" s="11">
        <v>61</v>
      </c>
      <c r="C71" s="27" t="s">
        <v>69</v>
      </c>
      <c r="D71" s="22" t="s">
        <v>19</v>
      </c>
      <c r="E71" s="21">
        <v>80</v>
      </c>
      <c r="F71" s="21">
        <v>15</v>
      </c>
      <c r="G71" s="28">
        <f t="shared" si="0"/>
        <v>95</v>
      </c>
      <c r="H71" s="8"/>
      <c r="I71" s="9"/>
      <c r="J71" s="30">
        <f t="shared" si="1"/>
        <v>0</v>
      </c>
      <c r="K71" s="30">
        <f t="shared" si="2"/>
        <v>0</v>
      </c>
      <c r="L71" s="30">
        <f t="shared" si="3"/>
        <v>0</v>
      </c>
    </row>
    <row r="72" spans="2:12" x14ac:dyDescent="0.25">
      <c r="B72" s="11">
        <v>62</v>
      </c>
      <c r="C72" s="27" t="s">
        <v>447</v>
      </c>
      <c r="D72" s="22" t="s">
        <v>19</v>
      </c>
      <c r="E72" s="21">
        <v>80</v>
      </c>
      <c r="F72" s="21">
        <v>30</v>
      </c>
      <c r="G72" s="28">
        <f t="shared" si="0"/>
        <v>110</v>
      </c>
      <c r="H72" s="8"/>
      <c r="I72" s="9"/>
      <c r="J72" s="30">
        <f t="shared" si="1"/>
        <v>0</v>
      </c>
      <c r="K72" s="30">
        <f t="shared" si="2"/>
        <v>0</v>
      </c>
      <c r="L72" s="30">
        <f t="shared" si="3"/>
        <v>0</v>
      </c>
    </row>
    <row r="73" spans="2:12" x14ac:dyDescent="0.25">
      <c r="B73" s="11">
        <v>63</v>
      </c>
      <c r="C73" s="27" t="s">
        <v>70</v>
      </c>
      <c r="D73" s="22" t="s">
        <v>19</v>
      </c>
      <c r="E73" s="21">
        <v>75</v>
      </c>
      <c r="F73" s="21">
        <v>5</v>
      </c>
      <c r="G73" s="28">
        <f t="shared" si="0"/>
        <v>80</v>
      </c>
      <c r="H73" s="8"/>
      <c r="I73" s="9"/>
      <c r="J73" s="30">
        <f t="shared" si="1"/>
        <v>0</v>
      </c>
      <c r="K73" s="30">
        <f t="shared" si="2"/>
        <v>0</v>
      </c>
      <c r="L73" s="30">
        <f t="shared" si="3"/>
        <v>0</v>
      </c>
    </row>
    <row r="74" spans="2:12" x14ac:dyDescent="0.25">
      <c r="B74" s="11">
        <v>64</v>
      </c>
      <c r="C74" s="27" t="s">
        <v>71</v>
      </c>
      <c r="D74" s="22" t="s">
        <v>19</v>
      </c>
      <c r="E74" s="21">
        <v>6</v>
      </c>
      <c r="F74" s="21">
        <v>5</v>
      </c>
      <c r="G74" s="28">
        <f t="shared" si="0"/>
        <v>11</v>
      </c>
      <c r="H74" s="8"/>
      <c r="I74" s="9"/>
      <c r="J74" s="30">
        <f t="shared" si="1"/>
        <v>0</v>
      </c>
      <c r="K74" s="30">
        <f t="shared" si="2"/>
        <v>0</v>
      </c>
      <c r="L74" s="30">
        <f t="shared" si="3"/>
        <v>0</v>
      </c>
    </row>
    <row r="75" spans="2:12" x14ac:dyDescent="0.25">
      <c r="B75" s="11">
        <v>65</v>
      </c>
      <c r="C75" s="27" t="s">
        <v>72</v>
      </c>
      <c r="D75" s="22" t="s">
        <v>38</v>
      </c>
      <c r="E75" s="21">
        <v>200</v>
      </c>
      <c r="F75" s="21">
        <v>160</v>
      </c>
      <c r="G75" s="28">
        <f t="shared" si="0"/>
        <v>360</v>
      </c>
      <c r="H75" s="8"/>
      <c r="I75" s="9"/>
      <c r="J75" s="30">
        <f t="shared" si="1"/>
        <v>0</v>
      </c>
      <c r="K75" s="30">
        <f t="shared" si="2"/>
        <v>0</v>
      </c>
      <c r="L75" s="30">
        <f t="shared" si="3"/>
        <v>0</v>
      </c>
    </row>
    <row r="76" spans="2:12" x14ac:dyDescent="0.25">
      <c r="B76" s="11">
        <v>66</v>
      </c>
      <c r="C76" s="27" t="s">
        <v>73</v>
      </c>
      <c r="D76" s="22" t="s">
        <v>19</v>
      </c>
      <c r="E76" s="21">
        <v>60</v>
      </c>
      <c r="F76" s="21">
        <v>100</v>
      </c>
      <c r="G76" s="28">
        <f t="shared" ref="G76:G139" si="4">E76+F76</f>
        <v>160</v>
      </c>
      <c r="H76" s="8"/>
      <c r="I76" s="9"/>
      <c r="J76" s="30">
        <f t="shared" ref="J76:J139" si="5">H76/((100+I76)/100)</f>
        <v>0</v>
      </c>
      <c r="K76" s="30">
        <f t="shared" ref="K76:K139" si="6">G76*J76</f>
        <v>0</v>
      </c>
      <c r="L76" s="30">
        <f t="shared" ref="L76:L139" si="7">G76*H76</f>
        <v>0</v>
      </c>
    </row>
    <row r="77" spans="2:12" x14ac:dyDescent="0.25">
      <c r="B77" s="11">
        <v>67</v>
      </c>
      <c r="C77" s="27" t="s">
        <v>74</v>
      </c>
      <c r="D77" s="22" t="s">
        <v>33</v>
      </c>
      <c r="E77" s="21">
        <v>65</v>
      </c>
      <c r="F77" s="21">
        <v>40</v>
      </c>
      <c r="G77" s="28">
        <f t="shared" si="4"/>
        <v>105</v>
      </c>
      <c r="H77" s="8"/>
      <c r="I77" s="9"/>
      <c r="J77" s="30">
        <f t="shared" si="5"/>
        <v>0</v>
      </c>
      <c r="K77" s="30">
        <f t="shared" si="6"/>
        <v>0</v>
      </c>
      <c r="L77" s="30">
        <f t="shared" si="7"/>
        <v>0</v>
      </c>
    </row>
    <row r="78" spans="2:12" x14ac:dyDescent="0.25">
      <c r="B78" s="11">
        <v>68</v>
      </c>
      <c r="C78" s="27" t="s">
        <v>75</v>
      </c>
      <c r="D78" s="22" t="s">
        <v>38</v>
      </c>
      <c r="E78" s="21">
        <v>41</v>
      </c>
      <c r="F78" s="21">
        <v>0</v>
      </c>
      <c r="G78" s="28">
        <f t="shared" si="4"/>
        <v>41</v>
      </c>
      <c r="H78" s="8"/>
      <c r="I78" s="9"/>
      <c r="J78" s="30">
        <f t="shared" si="5"/>
        <v>0</v>
      </c>
      <c r="K78" s="30">
        <f t="shared" si="6"/>
        <v>0</v>
      </c>
      <c r="L78" s="30">
        <f t="shared" si="7"/>
        <v>0</v>
      </c>
    </row>
    <row r="79" spans="2:12" x14ac:dyDescent="0.25">
      <c r="B79" s="11">
        <v>69</v>
      </c>
      <c r="C79" s="27" t="s">
        <v>76</v>
      </c>
      <c r="D79" s="22" t="s">
        <v>77</v>
      </c>
      <c r="E79" s="21">
        <v>24</v>
      </c>
      <c r="F79" s="21">
        <v>10</v>
      </c>
      <c r="G79" s="28">
        <f t="shared" si="4"/>
        <v>34</v>
      </c>
      <c r="H79" s="8"/>
      <c r="I79" s="9"/>
      <c r="J79" s="30">
        <f t="shared" si="5"/>
        <v>0</v>
      </c>
      <c r="K79" s="30">
        <f t="shared" si="6"/>
        <v>0</v>
      </c>
      <c r="L79" s="30">
        <f t="shared" si="7"/>
        <v>0</v>
      </c>
    </row>
    <row r="80" spans="2:12" x14ac:dyDescent="0.25">
      <c r="B80" s="11">
        <v>70</v>
      </c>
      <c r="C80" s="27" t="s">
        <v>78</v>
      </c>
      <c r="D80" s="22" t="s">
        <v>19</v>
      </c>
      <c r="E80" s="21">
        <v>160</v>
      </c>
      <c r="F80" s="21">
        <v>85</v>
      </c>
      <c r="G80" s="28">
        <f t="shared" si="4"/>
        <v>245</v>
      </c>
      <c r="H80" s="8"/>
      <c r="I80" s="9"/>
      <c r="J80" s="30">
        <f t="shared" si="5"/>
        <v>0</v>
      </c>
      <c r="K80" s="30">
        <f t="shared" si="6"/>
        <v>0</v>
      </c>
      <c r="L80" s="30">
        <f t="shared" si="7"/>
        <v>0</v>
      </c>
    </row>
    <row r="81" spans="2:12" x14ac:dyDescent="0.25">
      <c r="B81" s="11">
        <v>71</v>
      </c>
      <c r="C81" s="27" t="s">
        <v>448</v>
      </c>
      <c r="D81" s="22" t="s">
        <v>79</v>
      </c>
      <c r="E81" s="21">
        <v>350</v>
      </c>
      <c r="F81" s="21">
        <v>30</v>
      </c>
      <c r="G81" s="28">
        <f t="shared" si="4"/>
        <v>380</v>
      </c>
      <c r="H81" s="8"/>
      <c r="I81" s="9"/>
      <c r="J81" s="30">
        <f t="shared" si="5"/>
        <v>0</v>
      </c>
      <c r="K81" s="30">
        <f t="shared" si="6"/>
        <v>0</v>
      </c>
      <c r="L81" s="30">
        <f t="shared" si="7"/>
        <v>0</v>
      </c>
    </row>
    <row r="82" spans="2:12" x14ac:dyDescent="0.25">
      <c r="B82" s="11">
        <v>72</v>
      </c>
      <c r="C82" s="27" t="s">
        <v>80</v>
      </c>
      <c r="D82" s="22" t="s">
        <v>79</v>
      </c>
      <c r="E82" s="21">
        <v>200</v>
      </c>
      <c r="F82" s="21">
        <v>15</v>
      </c>
      <c r="G82" s="28">
        <f t="shared" si="4"/>
        <v>215</v>
      </c>
      <c r="H82" s="8"/>
      <c r="I82" s="9"/>
      <c r="J82" s="30">
        <f t="shared" si="5"/>
        <v>0</v>
      </c>
      <c r="K82" s="30">
        <f t="shared" si="6"/>
        <v>0</v>
      </c>
      <c r="L82" s="30">
        <f t="shared" si="7"/>
        <v>0</v>
      </c>
    </row>
    <row r="83" spans="2:12" x14ac:dyDescent="0.25">
      <c r="B83" s="11">
        <v>73</v>
      </c>
      <c r="C83" s="27" t="s">
        <v>81</v>
      </c>
      <c r="D83" s="22" t="s">
        <v>79</v>
      </c>
      <c r="E83" s="21">
        <v>180</v>
      </c>
      <c r="F83" s="21">
        <v>15</v>
      </c>
      <c r="G83" s="28">
        <f t="shared" si="4"/>
        <v>195</v>
      </c>
      <c r="H83" s="8"/>
      <c r="I83" s="9"/>
      <c r="J83" s="30">
        <f t="shared" si="5"/>
        <v>0</v>
      </c>
      <c r="K83" s="30">
        <f t="shared" si="6"/>
        <v>0</v>
      </c>
      <c r="L83" s="30">
        <f t="shared" si="7"/>
        <v>0</v>
      </c>
    </row>
    <row r="84" spans="2:12" x14ac:dyDescent="0.25">
      <c r="B84" s="11">
        <v>74</v>
      </c>
      <c r="C84" s="27" t="s">
        <v>82</v>
      </c>
      <c r="D84" s="22" t="s">
        <v>19</v>
      </c>
      <c r="E84" s="21">
        <v>40</v>
      </c>
      <c r="F84" s="21">
        <v>0</v>
      </c>
      <c r="G84" s="28">
        <f t="shared" si="4"/>
        <v>40</v>
      </c>
      <c r="H84" s="8"/>
      <c r="I84" s="9"/>
      <c r="J84" s="30">
        <f t="shared" si="5"/>
        <v>0</v>
      </c>
      <c r="K84" s="30">
        <f t="shared" si="6"/>
        <v>0</v>
      </c>
      <c r="L84" s="30">
        <f t="shared" si="7"/>
        <v>0</v>
      </c>
    </row>
    <row r="85" spans="2:12" x14ac:dyDescent="0.25">
      <c r="B85" s="11">
        <v>75</v>
      </c>
      <c r="C85" s="27" t="s">
        <v>83</v>
      </c>
      <c r="D85" s="22" t="s">
        <v>38</v>
      </c>
      <c r="E85" s="21">
        <v>50</v>
      </c>
      <c r="F85" s="21">
        <v>40</v>
      </c>
      <c r="G85" s="28">
        <f t="shared" si="4"/>
        <v>90</v>
      </c>
      <c r="H85" s="8"/>
      <c r="I85" s="9"/>
      <c r="J85" s="30">
        <f t="shared" si="5"/>
        <v>0</v>
      </c>
      <c r="K85" s="30">
        <f t="shared" si="6"/>
        <v>0</v>
      </c>
      <c r="L85" s="30">
        <f t="shared" si="7"/>
        <v>0</v>
      </c>
    </row>
    <row r="86" spans="2:12" x14ac:dyDescent="0.25">
      <c r="B86" s="11">
        <v>76</v>
      </c>
      <c r="C86" s="27" t="s">
        <v>84</v>
      </c>
      <c r="D86" s="22" t="s">
        <v>38</v>
      </c>
      <c r="E86" s="21">
        <v>40</v>
      </c>
      <c r="F86" s="21">
        <v>10</v>
      </c>
      <c r="G86" s="28">
        <f t="shared" si="4"/>
        <v>50</v>
      </c>
      <c r="H86" s="8"/>
      <c r="I86" s="9"/>
      <c r="J86" s="30">
        <f t="shared" si="5"/>
        <v>0</v>
      </c>
      <c r="K86" s="30">
        <f t="shared" si="6"/>
        <v>0</v>
      </c>
      <c r="L86" s="30">
        <f t="shared" si="7"/>
        <v>0</v>
      </c>
    </row>
    <row r="87" spans="2:12" x14ac:dyDescent="0.25">
      <c r="B87" s="11">
        <v>77</v>
      </c>
      <c r="C87" s="27" t="s">
        <v>85</v>
      </c>
      <c r="D87" s="22" t="s">
        <v>19</v>
      </c>
      <c r="E87" s="21">
        <v>1</v>
      </c>
      <c r="F87" s="21">
        <v>1</v>
      </c>
      <c r="G87" s="28">
        <f t="shared" si="4"/>
        <v>2</v>
      </c>
      <c r="H87" s="8"/>
      <c r="I87" s="9"/>
      <c r="J87" s="30">
        <f t="shared" si="5"/>
        <v>0</v>
      </c>
      <c r="K87" s="30">
        <f t="shared" si="6"/>
        <v>0</v>
      </c>
      <c r="L87" s="30">
        <f t="shared" si="7"/>
        <v>0</v>
      </c>
    </row>
    <row r="88" spans="2:12" x14ac:dyDescent="0.25">
      <c r="B88" s="11">
        <v>78</v>
      </c>
      <c r="C88" s="27" t="s">
        <v>86</v>
      </c>
      <c r="D88" s="22" t="s">
        <v>38</v>
      </c>
      <c r="E88" s="21">
        <v>10</v>
      </c>
      <c r="F88" s="21">
        <v>10</v>
      </c>
      <c r="G88" s="28">
        <f t="shared" si="4"/>
        <v>20</v>
      </c>
      <c r="H88" s="8"/>
      <c r="I88" s="9"/>
      <c r="J88" s="30">
        <f t="shared" si="5"/>
        <v>0</v>
      </c>
      <c r="K88" s="30">
        <f t="shared" si="6"/>
        <v>0</v>
      </c>
      <c r="L88" s="30">
        <f t="shared" si="7"/>
        <v>0</v>
      </c>
    </row>
    <row r="89" spans="2:12" x14ac:dyDescent="0.25">
      <c r="B89" s="11">
        <v>79</v>
      </c>
      <c r="C89" s="27" t="s">
        <v>87</v>
      </c>
      <c r="D89" s="22" t="s">
        <v>38</v>
      </c>
      <c r="E89" s="21">
        <v>40</v>
      </c>
      <c r="F89" s="21">
        <v>80</v>
      </c>
      <c r="G89" s="28">
        <f t="shared" si="4"/>
        <v>120</v>
      </c>
      <c r="H89" s="8"/>
      <c r="I89" s="9"/>
      <c r="J89" s="30">
        <f t="shared" si="5"/>
        <v>0</v>
      </c>
      <c r="K89" s="30">
        <f t="shared" si="6"/>
        <v>0</v>
      </c>
      <c r="L89" s="30">
        <f t="shared" si="7"/>
        <v>0</v>
      </c>
    </row>
    <row r="90" spans="2:12" x14ac:dyDescent="0.25">
      <c r="B90" s="11">
        <v>80</v>
      </c>
      <c r="C90" s="27" t="s">
        <v>88</v>
      </c>
      <c r="D90" s="22" t="s">
        <v>38</v>
      </c>
      <c r="E90" s="21">
        <v>30</v>
      </c>
      <c r="F90" s="21">
        <v>10</v>
      </c>
      <c r="G90" s="28">
        <f t="shared" si="4"/>
        <v>40</v>
      </c>
      <c r="H90" s="8"/>
      <c r="I90" s="9"/>
      <c r="J90" s="30">
        <f t="shared" si="5"/>
        <v>0</v>
      </c>
      <c r="K90" s="30">
        <f t="shared" si="6"/>
        <v>0</v>
      </c>
      <c r="L90" s="30">
        <f t="shared" si="7"/>
        <v>0</v>
      </c>
    </row>
    <row r="91" spans="2:12" x14ac:dyDescent="0.25">
      <c r="B91" s="11">
        <v>81</v>
      </c>
      <c r="C91" s="27" t="s">
        <v>89</v>
      </c>
      <c r="D91" s="22" t="s">
        <v>38</v>
      </c>
      <c r="E91" s="21">
        <v>40</v>
      </c>
      <c r="F91" s="21">
        <v>5</v>
      </c>
      <c r="G91" s="28">
        <f t="shared" si="4"/>
        <v>45</v>
      </c>
      <c r="H91" s="8"/>
      <c r="I91" s="9"/>
      <c r="J91" s="30">
        <f t="shared" si="5"/>
        <v>0</v>
      </c>
      <c r="K91" s="30">
        <f t="shared" si="6"/>
        <v>0</v>
      </c>
      <c r="L91" s="30">
        <f t="shared" si="7"/>
        <v>0</v>
      </c>
    </row>
    <row r="92" spans="2:12" x14ac:dyDescent="0.25">
      <c r="B92" s="11">
        <v>82</v>
      </c>
      <c r="C92" s="27" t="s">
        <v>90</v>
      </c>
      <c r="D92" s="22" t="s">
        <v>38</v>
      </c>
      <c r="E92" s="21">
        <v>800</v>
      </c>
      <c r="F92" s="21">
        <v>300</v>
      </c>
      <c r="G92" s="28">
        <f t="shared" si="4"/>
        <v>1100</v>
      </c>
      <c r="H92" s="8"/>
      <c r="I92" s="9"/>
      <c r="J92" s="30">
        <f t="shared" si="5"/>
        <v>0</v>
      </c>
      <c r="K92" s="30">
        <f t="shared" si="6"/>
        <v>0</v>
      </c>
      <c r="L92" s="30">
        <f t="shared" si="7"/>
        <v>0</v>
      </c>
    </row>
    <row r="93" spans="2:12" x14ac:dyDescent="0.25">
      <c r="B93" s="11">
        <v>83</v>
      </c>
      <c r="C93" s="27" t="s">
        <v>91</v>
      </c>
      <c r="D93" s="22" t="s">
        <v>33</v>
      </c>
      <c r="E93" s="21">
        <v>50</v>
      </c>
      <c r="F93" s="21">
        <v>2</v>
      </c>
      <c r="G93" s="28">
        <f t="shared" si="4"/>
        <v>52</v>
      </c>
      <c r="H93" s="8"/>
      <c r="I93" s="9"/>
      <c r="J93" s="30">
        <f t="shared" si="5"/>
        <v>0</v>
      </c>
      <c r="K93" s="30">
        <f t="shared" si="6"/>
        <v>0</v>
      </c>
      <c r="L93" s="30">
        <f t="shared" si="7"/>
        <v>0</v>
      </c>
    </row>
    <row r="94" spans="2:12" x14ac:dyDescent="0.25">
      <c r="B94" s="11">
        <v>84</v>
      </c>
      <c r="C94" s="27" t="s">
        <v>92</v>
      </c>
      <c r="D94" s="22" t="s">
        <v>19</v>
      </c>
      <c r="E94" s="21">
        <v>5</v>
      </c>
      <c r="F94" s="21">
        <v>65</v>
      </c>
      <c r="G94" s="28">
        <f t="shared" si="4"/>
        <v>70</v>
      </c>
      <c r="H94" s="8"/>
      <c r="I94" s="9"/>
      <c r="J94" s="30">
        <f t="shared" si="5"/>
        <v>0</v>
      </c>
      <c r="K94" s="30">
        <f t="shared" si="6"/>
        <v>0</v>
      </c>
      <c r="L94" s="30">
        <f t="shared" si="7"/>
        <v>0</v>
      </c>
    </row>
    <row r="95" spans="2:12" x14ac:dyDescent="0.25">
      <c r="B95" s="11">
        <v>85</v>
      </c>
      <c r="C95" s="27" t="s">
        <v>93</v>
      </c>
      <c r="D95" s="22" t="s">
        <v>38</v>
      </c>
      <c r="E95" s="21">
        <v>30</v>
      </c>
      <c r="F95" s="21">
        <v>80</v>
      </c>
      <c r="G95" s="28">
        <f t="shared" si="4"/>
        <v>110</v>
      </c>
      <c r="H95" s="8"/>
      <c r="I95" s="9"/>
      <c r="J95" s="30">
        <f t="shared" si="5"/>
        <v>0</v>
      </c>
      <c r="K95" s="30">
        <f t="shared" si="6"/>
        <v>0</v>
      </c>
      <c r="L95" s="30">
        <f t="shared" si="7"/>
        <v>0</v>
      </c>
    </row>
    <row r="96" spans="2:12" x14ac:dyDescent="0.25">
      <c r="B96" s="11">
        <v>86</v>
      </c>
      <c r="C96" s="27" t="s">
        <v>449</v>
      </c>
      <c r="D96" s="22" t="s">
        <v>19</v>
      </c>
      <c r="E96" s="21">
        <v>40</v>
      </c>
      <c r="F96" s="21">
        <v>10</v>
      </c>
      <c r="G96" s="28">
        <f t="shared" si="4"/>
        <v>50</v>
      </c>
      <c r="H96" s="8"/>
      <c r="I96" s="9"/>
      <c r="J96" s="30">
        <f t="shared" si="5"/>
        <v>0</v>
      </c>
      <c r="K96" s="30">
        <f t="shared" si="6"/>
        <v>0</v>
      </c>
      <c r="L96" s="30">
        <f t="shared" si="7"/>
        <v>0</v>
      </c>
    </row>
    <row r="97" spans="2:12" x14ac:dyDescent="0.25">
      <c r="B97" s="11">
        <v>87</v>
      </c>
      <c r="C97" s="27" t="s">
        <v>94</v>
      </c>
      <c r="D97" s="22" t="s">
        <v>38</v>
      </c>
      <c r="E97" s="21">
        <v>30</v>
      </c>
      <c r="F97" s="21">
        <v>20</v>
      </c>
      <c r="G97" s="28">
        <f t="shared" si="4"/>
        <v>50</v>
      </c>
      <c r="H97" s="8"/>
      <c r="I97" s="9"/>
      <c r="J97" s="30">
        <f t="shared" si="5"/>
        <v>0</v>
      </c>
      <c r="K97" s="30">
        <f t="shared" si="6"/>
        <v>0</v>
      </c>
      <c r="L97" s="30">
        <f t="shared" si="7"/>
        <v>0</v>
      </c>
    </row>
    <row r="98" spans="2:12" x14ac:dyDescent="0.25">
      <c r="B98" s="11">
        <v>88</v>
      </c>
      <c r="C98" s="27" t="s">
        <v>95</v>
      </c>
      <c r="D98" s="22" t="s">
        <v>38</v>
      </c>
      <c r="E98" s="21">
        <v>28</v>
      </c>
      <c r="F98" s="21">
        <v>5</v>
      </c>
      <c r="G98" s="28">
        <f t="shared" si="4"/>
        <v>33</v>
      </c>
      <c r="H98" s="8"/>
      <c r="I98" s="9"/>
      <c r="J98" s="30">
        <f t="shared" si="5"/>
        <v>0</v>
      </c>
      <c r="K98" s="30">
        <f t="shared" si="6"/>
        <v>0</v>
      </c>
      <c r="L98" s="30">
        <f t="shared" si="7"/>
        <v>0</v>
      </c>
    </row>
    <row r="99" spans="2:12" x14ac:dyDescent="0.25">
      <c r="B99" s="11">
        <v>89</v>
      </c>
      <c r="C99" s="27" t="s">
        <v>96</v>
      </c>
      <c r="D99" s="22" t="s">
        <v>19</v>
      </c>
      <c r="E99" s="21">
        <v>150</v>
      </c>
      <c r="F99" s="21">
        <v>0</v>
      </c>
      <c r="G99" s="28">
        <f t="shared" si="4"/>
        <v>150</v>
      </c>
      <c r="H99" s="8"/>
      <c r="I99" s="9"/>
      <c r="J99" s="30">
        <f t="shared" si="5"/>
        <v>0</v>
      </c>
      <c r="K99" s="30">
        <f t="shared" si="6"/>
        <v>0</v>
      </c>
      <c r="L99" s="30">
        <f t="shared" si="7"/>
        <v>0</v>
      </c>
    </row>
    <row r="100" spans="2:12" x14ac:dyDescent="0.25">
      <c r="B100" s="11">
        <v>90</v>
      </c>
      <c r="C100" s="27" t="s">
        <v>97</v>
      </c>
      <c r="D100" s="22" t="s">
        <v>19</v>
      </c>
      <c r="E100" s="21">
        <v>40</v>
      </c>
      <c r="F100" s="21">
        <v>15</v>
      </c>
      <c r="G100" s="28">
        <f t="shared" si="4"/>
        <v>55</v>
      </c>
      <c r="H100" s="8"/>
      <c r="I100" s="9"/>
      <c r="J100" s="30">
        <f t="shared" si="5"/>
        <v>0</v>
      </c>
      <c r="K100" s="30">
        <f t="shared" si="6"/>
        <v>0</v>
      </c>
      <c r="L100" s="30">
        <f t="shared" si="7"/>
        <v>0</v>
      </c>
    </row>
    <row r="101" spans="2:12" x14ac:dyDescent="0.25">
      <c r="B101" s="11">
        <v>91</v>
      </c>
      <c r="C101" s="27" t="s">
        <v>98</v>
      </c>
      <c r="D101" s="22" t="s">
        <v>99</v>
      </c>
      <c r="E101" s="21">
        <v>40</v>
      </c>
      <c r="F101" s="21">
        <v>35</v>
      </c>
      <c r="G101" s="28">
        <f t="shared" si="4"/>
        <v>75</v>
      </c>
      <c r="H101" s="8"/>
      <c r="I101" s="9"/>
      <c r="J101" s="30">
        <f t="shared" si="5"/>
        <v>0</v>
      </c>
      <c r="K101" s="30">
        <f t="shared" si="6"/>
        <v>0</v>
      </c>
      <c r="L101" s="30">
        <f t="shared" si="7"/>
        <v>0</v>
      </c>
    </row>
    <row r="102" spans="2:12" x14ac:dyDescent="0.25">
      <c r="B102" s="11">
        <v>92</v>
      </c>
      <c r="C102" s="27" t="s">
        <v>100</v>
      </c>
      <c r="D102" s="22" t="s">
        <v>19</v>
      </c>
      <c r="E102" s="21">
        <v>35</v>
      </c>
      <c r="F102" s="21">
        <v>20</v>
      </c>
      <c r="G102" s="28">
        <f t="shared" si="4"/>
        <v>55</v>
      </c>
      <c r="H102" s="8"/>
      <c r="I102" s="9"/>
      <c r="J102" s="30">
        <f t="shared" si="5"/>
        <v>0</v>
      </c>
      <c r="K102" s="30">
        <f t="shared" si="6"/>
        <v>0</v>
      </c>
      <c r="L102" s="30">
        <f t="shared" si="7"/>
        <v>0</v>
      </c>
    </row>
    <row r="103" spans="2:12" x14ac:dyDescent="0.25">
      <c r="B103" s="11">
        <v>93</v>
      </c>
      <c r="C103" s="27" t="s">
        <v>101</v>
      </c>
      <c r="D103" s="22" t="s">
        <v>19</v>
      </c>
      <c r="E103" s="21">
        <v>40</v>
      </c>
      <c r="F103" s="21">
        <v>2.5</v>
      </c>
      <c r="G103" s="28">
        <f t="shared" si="4"/>
        <v>42.5</v>
      </c>
      <c r="H103" s="8"/>
      <c r="I103" s="9"/>
      <c r="J103" s="30">
        <f t="shared" si="5"/>
        <v>0</v>
      </c>
      <c r="K103" s="30">
        <f t="shared" si="6"/>
        <v>0</v>
      </c>
      <c r="L103" s="30">
        <f t="shared" si="7"/>
        <v>0</v>
      </c>
    </row>
    <row r="104" spans="2:12" x14ac:dyDescent="0.25">
      <c r="B104" s="11">
        <v>94</v>
      </c>
      <c r="C104" s="27" t="s">
        <v>102</v>
      </c>
      <c r="D104" s="22" t="s">
        <v>19</v>
      </c>
      <c r="E104" s="21">
        <v>1</v>
      </c>
      <c r="F104" s="21">
        <v>1</v>
      </c>
      <c r="G104" s="28">
        <f t="shared" si="4"/>
        <v>2</v>
      </c>
      <c r="H104" s="8"/>
      <c r="I104" s="9"/>
      <c r="J104" s="30">
        <f t="shared" si="5"/>
        <v>0</v>
      </c>
      <c r="K104" s="30">
        <f t="shared" si="6"/>
        <v>0</v>
      </c>
      <c r="L104" s="30">
        <f t="shared" si="7"/>
        <v>0</v>
      </c>
    </row>
    <row r="105" spans="2:12" x14ac:dyDescent="0.25">
      <c r="B105" s="11">
        <v>95</v>
      </c>
      <c r="C105" s="27" t="s">
        <v>103</v>
      </c>
      <c r="D105" s="22" t="s">
        <v>19</v>
      </c>
      <c r="E105" s="21">
        <v>1</v>
      </c>
      <c r="F105" s="21">
        <v>2</v>
      </c>
      <c r="G105" s="28">
        <f t="shared" si="4"/>
        <v>3</v>
      </c>
      <c r="H105" s="8"/>
      <c r="I105" s="9"/>
      <c r="J105" s="30">
        <f t="shared" si="5"/>
        <v>0</v>
      </c>
      <c r="K105" s="30">
        <f t="shared" si="6"/>
        <v>0</v>
      </c>
      <c r="L105" s="30">
        <f t="shared" si="7"/>
        <v>0</v>
      </c>
    </row>
    <row r="106" spans="2:12" x14ac:dyDescent="0.25">
      <c r="B106" s="11">
        <v>96</v>
      </c>
      <c r="C106" s="27" t="s">
        <v>104</v>
      </c>
      <c r="D106" s="22" t="s">
        <v>19</v>
      </c>
      <c r="E106" s="21">
        <v>10</v>
      </c>
      <c r="F106" s="21">
        <v>5</v>
      </c>
      <c r="G106" s="28">
        <f t="shared" si="4"/>
        <v>15</v>
      </c>
      <c r="H106" s="8"/>
      <c r="I106" s="9"/>
      <c r="J106" s="30">
        <f t="shared" si="5"/>
        <v>0</v>
      </c>
      <c r="K106" s="30">
        <f t="shared" si="6"/>
        <v>0</v>
      </c>
      <c r="L106" s="30">
        <f t="shared" si="7"/>
        <v>0</v>
      </c>
    </row>
    <row r="107" spans="2:12" x14ac:dyDescent="0.25">
      <c r="B107" s="11">
        <v>97</v>
      </c>
      <c r="C107" s="27" t="s">
        <v>105</v>
      </c>
      <c r="D107" s="22" t="s">
        <v>38</v>
      </c>
      <c r="E107" s="21">
        <v>24</v>
      </c>
      <c r="F107" s="21">
        <v>15</v>
      </c>
      <c r="G107" s="28">
        <f t="shared" si="4"/>
        <v>39</v>
      </c>
      <c r="H107" s="8"/>
      <c r="I107" s="9"/>
      <c r="J107" s="30">
        <f t="shared" si="5"/>
        <v>0</v>
      </c>
      <c r="K107" s="30">
        <f t="shared" si="6"/>
        <v>0</v>
      </c>
      <c r="L107" s="30">
        <f t="shared" si="7"/>
        <v>0</v>
      </c>
    </row>
    <row r="108" spans="2:12" x14ac:dyDescent="0.25">
      <c r="B108" s="11">
        <v>98</v>
      </c>
      <c r="C108" s="27" t="s">
        <v>106</v>
      </c>
      <c r="D108" s="22" t="s">
        <v>19</v>
      </c>
      <c r="E108" s="21">
        <v>0</v>
      </c>
      <c r="F108" s="21">
        <v>20</v>
      </c>
      <c r="G108" s="28">
        <f t="shared" si="4"/>
        <v>20</v>
      </c>
      <c r="H108" s="8"/>
      <c r="I108" s="9"/>
      <c r="J108" s="30">
        <f t="shared" si="5"/>
        <v>0</v>
      </c>
      <c r="K108" s="30">
        <f t="shared" si="6"/>
        <v>0</v>
      </c>
      <c r="L108" s="30">
        <f t="shared" si="7"/>
        <v>0</v>
      </c>
    </row>
    <row r="109" spans="2:12" x14ac:dyDescent="0.25">
      <c r="B109" s="11">
        <v>99</v>
      </c>
      <c r="C109" s="27" t="s">
        <v>107</v>
      </c>
      <c r="D109" s="22" t="s">
        <v>19</v>
      </c>
      <c r="E109" s="21">
        <v>30</v>
      </c>
      <c r="F109" s="21">
        <v>0</v>
      </c>
      <c r="G109" s="28">
        <f t="shared" si="4"/>
        <v>30</v>
      </c>
      <c r="H109" s="8"/>
      <c r="I109" s="9"/>
      <c r="J109" s="30">
        <f t="shared" si="5"/>
        <v>0</v>
      </c>
      <c r="K109" s="30">
        <f t="shared" si="6"/>
        <v>0</v>
      </c>
      <c r="L109" s="30">
        <f t="shared" si="7"/>
        <v>0</v>
      </c>
    </row>
    <row r="110" spans="2:12" x14ac:dyDescent="0.25">
      <c r="B110" s="11">
        <v>100</v>
      </c>
      <c r="C110" s="27" t="s">
        <v>108</v>
      </c>
      <c r="D110" s="22" t="s">
        <v>38</v>
      </c>
      <c r="E110" s="21">
        <v>15</v>
      </c>
      <c r="F110" s="21">
        <v>10</v>
      </c>
      <c r="G110" s="28">
        <f t="shared" si="4"/>
        <v>25</v>
      </c>
      <c r="H110" s="8"/>
      <c r="I110" s="9"/>
      <c r="J110" s="30">
        <f t="shared" si="5"/>
        <v>0</v>
      </c>
      <c r="K110" s="30">
        <f t="shared" si="6"/>
        <v>0</v>
      </c>
      <c r="L110" s="30">
        <f t="shared" si="7"/>
        <v>0</v>
      </c>
    </row>
    <row r="111" spans="2:12" x14ac:dyDescent="0.25">
      <c r="B111" s="11">
        <v>101</v>
      </c>
      <c r="C111" s="27" t="s">
        <v>109</v>
      </c>
      <c r="D111" s="22" t="s">
        <v>19</v>
      </c>
      <c r="E111" s="21">
        <v>10</v>
      </c>
      <c r="F111" s="21">
        <v>2</v>
      </c>
      <c r="G111" s="28">
        <f t="shared" si="4"/>
        <v>12</v>
      </c>
      <c r="H111" s="8"/>
      <c r="I111" s="9"/>
      <c r="J111" s="30">
        <f t="shared" si="5"/>
        <v>0</v>
      </c>
      <c r="K111" s="30">
        <f t="shared" si="6"/>
        <v>0</v>
      </c>
      <c r="L111" s="30">
        <f t="shared" si="7"/>
        <v>0</v>
      </c>
    </row>
    <row r="112" spans="2:12" x14ac:dyDescent="0.25">
      <c r="B112" s="11">
        <v>102</v>
      </c>
      <c r="C112" s="27" t="s">
        <v>110</v>
      </c>
      <c r="D112" s="22" t="s">
        <v>56</v>
      </c>
      <c r="E112" s="21">
        <v>10</v>
      </c>
      <c r="F112" s="21">
        <v>15</v>
      </c>
      <c r="G112" s="28">
        <f t="shared" si="4"/>
        <v>25</v>
      </c>
      <c r="H112" s="8"/>
      <c r="I112" s="9"/>
      <c r="J112" s="30">
        <f t="shared" si="5"/>
        <v>0</v>
      </c>
      <c r="K112" s="30">
        <f t="shared" si="6"/>
        <v>0</v>
      </c>
      <c r="L112" s="30">
        <f t="shared" si="7"/>
        <v>0</v>
      </c>
    </row>
    <row r="113" spans="2:12" x14ac:dyDescent="0.25">
      <c r="B113" s="11">
        <v>103</v>
      </c>
      <c r="C113" s="27" t="s">
        <v>111</v>
      </c>
      <c r="D113" s="22" t="s">
        <v>38</v>
      </c>
      <c r="E113" s="21">
        <v>16</v>
      </c>
      <c r="F113" s="21">
        <v>16</v>
      </c>
      <c r="G113" s="28">
        <f t="shared" si="4"/>
        <v>32</v>
      </c>
      <c r="H113" s="8"/>
      <c r="I113" s="9"/>
      <c r="J113" s="30">
        <f t="shared" si="5"/>
        <v>0</v>
      </c>
      <c r="K113" s="30">
        <f t="shared" si="6"/>
        <v>0</v>
      </c>
      <c r="L113" s="30">
        <f t="shared" si="7"/>
        <v>0</v>
      </c>
    </row>
    <row r="114" spans="2:12" x14ac:dyDescent="0.25">
      <c r="B114" s="11">
        <v>104</v>
      </c>
      <c r="C114" s="27" t="s">
        <v>112</v>
      </c>
      <c r="D114" s="22" t="s">
        <v>38</v>
      </c>
      <c r="E114" s="21">
        <v>40</v>
      </c>
      <c r="F114" s="21">
        <v>20</v>
      </c>
      <c r="G114" s="28">
        <f t="shared" si="4"/>
        <v>60</v>
      </c>
      <c r="H114" s="8"/>
      <c r="I114" s="9"/>
      <c r="J114" s="30">
        <f t="shared" si="5"/>
        <v>0</v>
      </c>
      <c r="K114" s="30">
        <f t="shared" si="6"/>
        <v>0</v>
      </c>
      <c r="L114" s="30">
        <f t="shared" si="7"/>
        <v>0</v>
      </c>
    </row>
    <row r="115" spans="2:12" x14ac:dyDescent="0.25">
      <c r="B115" s="11">
        <v>105</v>
      </c>
      <c r="C115" s="27" t="s">
        <v>113</v>
      </c>
      <c r="D115" s="22" t="s">
        <v>38</v>
      </c>
      <c r="E115" s="21">
        <v>90</v>
      </c>
      <c r="F115" s="21">
        <v>10</v>
      </c>
      <c r="G115" s="28">
        <f t="shared" si="4"/>
        <v>100</v>
      </c>
      <c r="H115" s="8"/>
      <c r="I115" s="9"/>
      <c r="J115" s="30">
        <f t="shared" si="5"/>
        <v>0</v>
      </c>
      <c r="K115" s="30">
        <f t="shared" si="6"/>
        <v>0</v>
      </c>
      <c r="L115" s="30">
        <f t="shared" si="7"/>
        <v>0</v>
      </c>
    </row>
    <row r="116" spans="2:12" x14ac:dyDescent="0.25">
      <c r="B116" s="11">
        <v>106</v>
      </c>
      <c r="C116" s="27" t="s">
        <v>114</v>
      </c>
      <c r="D116" s="22" t="s">
        <v>38</v>
      </c>
      <c r="E116" s="21">
        <v>15</v>
      </c>
      <c r="F116" s="21">
        <v>1</v>
      </c>
      <c r="G116" s="28">
        <f t="shared" si="4"/>
        <v>16</v>
      </c>
      <c r="H116" s="8"/>
      <c r="I116" s="9"/>
      <c r="J116" s="30">
        <f t="shared" si="5"/>
        <v>0</v>
      </c>
      <c r="K116" s="30">
        <f t="shared" si="6"/>
        <v>0</v>
      </c>
      <c r="L116" s="30">
        <f t="shared" si="7"/>
        <v>0</v>
      </c>
    </row>
    <row r="117" spans="2:12" x14ac:dyDescent="0.25">
      <c r="B117" s="11">
        <v>107</v>
      </c>
      <c r="C117" s="27" t="s">
        <v>115</v>
      </c>
      <c r="D117" s="22" t="s">
        <v>38</v>
      </c>
      <c r="E117" s="21">
        <v>4</v>
      </c>
      <c r="F117" s="21">
        <v>1</v>
      </c>
      <c r="G117" s="28">
        <f t="shared" si="4"/>
        <v>5</v>
      </c>
      <c r="H117" s="8"/>
      <c r="I117" s="9"/>
      <c r="J117" s="30">
        <f t="shared" si="5"/>
        <v>0</v>
      </c>
      <c r="K117" s="30">
        <f t="shared" si="6"/>
        <v>0</v>
      </c>
      <c r="L117" s="30">
        <f t="shared" si="7"/>
        <v>0</v>
      </c>
    </row>
    <row r="118" spans="2:12" x14ac:dyDescent="0.25">
      <c r="B118" s="11">
        <v>108</v>
      </c>
      <c r="C118" s="27" t="s">
        <v>116</v>
      </c>
      <c r="D118" s="22" t="s">
        <v>38</v>
      </c>
      <c r="E118" s="21">
        <v>4</v>
      </c>
      <c r="F118" s="21">
        <v>1</v>
      </c>
      <c r="G118" s="28">
        <f t="shared" si="4"/>
        <v>5</v>
      </c>
      <c r="H118" s="8"/>
      <c r="I118" s="9"/>
      <c r="J118" s="30">
        <f t="shared" si="5"/>
        <v>0</v>
      </c>
      <c r="K118" s="30">
        <f t="shared" si="6"/>
        <v>0</v>
      </c>
      <c r="L118" s="30">
        <f t="shared" si="7"/>
        <v>0</v>
      </c>
    </row>
    <row r="119" spans="2:12" x14ac:dyDescent="0.25">
      <c r="B119" s="11">
        <v>109</v>
      </c>
      <c r="C119" s="27" t="s">
        <v>117</v>
      </c>
      <c r="D119" s="22" t="s">
        <v>38</v>
      </c>
      <c r="E119" s="21">
        <v>6</v>
      </c>
      <c r="F119" s="21">
        <v>0</v>
      </c>
      <c r="G119" s="28">
        <f t="shared" si="4"/>
        <v>6</v>
      </c>
      <c r="H119" s="8"/>
      <c r="I119" s="9"/>
      <c r="J119" s="30">
        <f t="shared" si="5"/>
        <v>0</v>
      </c>
      <c r="K119" s="30">
        <f t="shared" si="6"/>
        <v>0</v>
      </c>
      <c r="L119" s="30">
        <f t="shared" si="7"/>
        <v>0</v>
      </c>
    </row>
    <row r="120" spans="2:12" x14ac:dyDescent="0.25">
      <c r="B120" s="11">
        <v>110</v>
      </c>
      <c r="C120" s="27" t="s">
        <v>118</v>
      </c>
      <c r="D120" s="22" t="s">
        <v>33</v>
      </c>
      <c r="E120" s="21">
        <v>10</v>
      </c>
      <c r="F120" s="21">
        <v>5</v>
      </c>
      <c r="G120" s="28">
        <f t="shared" si="4"/>
        <v>15</v>
      </c>
      <c r="H120" s="8"/>
      <c r="I120" s="9"/>
      <c r="J120" s="30">
        <f t="shared" si="5"/>
        <v>0</v>
      </c>
      <c r="K120" s="30">
        <f t="shared" si="6"/>
        <v>0</v>
      </c>
      <c r="L120" s="30">
        <f t="shared" si="7"/>
        <v>0</v>
      </c>
    </row>
    <row r="121" spans="2:12" x14ac:dyDescent="0.25">
      <c r="B121" s="11">
        <v>111</v>
      </c>
      <c r="C121" s="27" t="s">
        <v>119</v>
      </c>
      <c r="D121" s="22" t="s">
        <v>19</v>
      </c>
      <c r="E121" s="21">
        <v>20</v>
      </c>
      <c r="F121" s="21">
        <v>12.5</v>
      </c>
      <c r="G121" s="28">
        <f t="shared" si="4"/>
        <v>32.5</v>
      </c>
      <c r="H121" s="8"/>
      <c r="I121" s="9"/>
      <c r="J121" s="30">
        <f t="shared" si="5"/>
        <v>0</v>
      </c>
      <c r="K121" s="30">
        <f t="shared" si="6"/>
        <v>0</v>
      </c>
      <c r="L121" s="30">
        <f t="shared" si="7"/>
        <v>0</v>
      </c>
    </row>
    <row r="122" spans="2:12" x14ac:dyDescent="0.25">
      <c r="B122" s="11">
        <v>112</v>
      </c>
      <c r="C122" s="27" t="s">
        <v>120</v>
      </c>
      <c r="D122" s="22" t="s">
        <v>33</v>
      </c>
      <c r="E122" s="21">
        <v>200</v>
      </c>
      <c r="F122" s="21">
        <v>100</v>
      </c>
      <c r="G122" s="28">
        <f t="shared" si="4"/>
        <v>300</v>
      </c>
      <c r="H122" s="8"/>
      <c r="I122" s="9"/>
      <c r="J122" s="30">
        <f t="shared" si="5"/>
        <v>0</v>
      </c>
      <c r="K122" s="30">
        <f t="shared" si="6"/>
        <v>0</v>
      </c>
      <c r="L122" s="30">
        <f t="shared" si="7"/>
        <v>0</v>
      </c>
    </row>
    <row r="123" spans="2:12" x14ac:dyDescent="0.25">
      <c r="B123" s="11">
        <v>113</v>
      </c>
      <c r="C123" s="27" t="s">
        <v>121</v>
      </c>
      <c r="D123" s="22" t="s">
        <v>33</v>
      </c>
      <c r="E123" s="21">
        <v>2</v>
      </c>
      <c r="F123" s="21">
        <v>0</v>
      </c>
      <c r="G123" s="28">
        <f t="shared" si="4"/>
        <v>2</v>
      </c>
      <c r="H123" s="8"/>
      <c r="I123" s="9"/>
      <c r="J123" s="30">
        <f t="shared" si="5"/>
        <v>0</v>
      </c>
      <c r="K123" s="30">
        <f t="shared" si="6"/>
        <v>0</v>
      </c>
      <c r="L123" s="30">
        <f t="shared" si="7"/>
        <v>0</v>
      </c>
    </row>
    <row r="124" spans="2:12" x14ac:dyDescent="0.25">
      <c r="B124" s="11">
        <v>114</v>
      </c>
      <c r="C124" s="27" t="s">
        <v>122</v>
      </c>
      <c r="D124" s="22" t="s">
        <v>19</v>
      </c>
      <c r="E124" s="21">
        <v>30</v>
      </c>
      <c r="F124" s="21">
        <v>10</v>
      </c>
      <c r="G124" s="28">
        <f t="shared" si="4"/>
        <v>40</v>
      </c>
      <c r="H124" s="8"/>
      <c r="I124" s="9"/>
      <c r="J124" s="30">
        <f t="shared" si="5"/>
        <v>0</v>
      </c>
      <c r="K124" s="30">
        <f t="shared" si="6"/>
        <v>0</v>
      </c>
      <c r="L124" s="30">
        <f t="shared" si="7"/>
        <v>0</v>
      </c>
    </row>
    <row r="125" spans="2:12" x14ac:dyDescent="0.25">
      <c r="B125" s="11">
        <v>115</v>
      </c>
      <c r="C125" s="27" t="s">
        <v>123</v>
      </c>
      <c r="D125" s="22" t="s">
        <v>19</v>
      </c>
      <c r="E125" s="21">
        <v>30</v>
      </c>
      <c r="F125" s="21">
        <v>5</v>
      </c>
      <c r="G125" s="28">
        <f t="shared" si="4"/>
        <v>35</v>
      </c>
      <c r="H125" s="8"/>
      <c r="I125" s="9"/>
      <c r="J125" s="30">
        <f t="shared" si="5"/>
        <v>0</v>
      </c>
      <c r="K125" s="30">
        <f t="shared" si="6"/>
        <v>0</v>
      </c>
      <c r="L125" s="30">
        <f t="shared" si="7"/>
        <v>0</v>
      </c>
    </row>
    <row r="126" spans="2:12" x14ac:dyDescent="0.25">
      <c r="B126" s="11">
        <v>116</v>
      </c>
      <c r="C126" s="27" t="s">
        <v>124</v>
      </c>
      <c r="D126" s="22" t="s">
        <v>33</v>
      </c>
      <c r="E126" s="21">
        <v>2</v>
      </c>
      <c r="F126" s="21">
        <v>0</v>
      </c>
      <c r="G126" s="28">
        <f t="shared" si="4"/>
        <v>2</v>
      </c>
      <c r="H126" s="8"/>
      <c r="I126" s="9"/>
      <c r="J126" s="30">
        <f t="shared" si="5"/>
        <v>0</v>
      </c>
      <c r="K126" s="30">
        <f t="shared" si="6"/>
        <v>0</v>
      </c>
      <c r="L126" s="30">
        <f t="shared" si="7"/>
        <v>0</v>
      </c>
    </row>
    <row r="127" spans="2:12" x14ac:dyDescent="0.25">
      <c r="B127" s="11">
        <v>117</v>
      </c>
      <c r="C127" s="27" t="s">
        <v>125</v>
      </c>
      <c r="D127" s="22" t="s">
        <v>38</v>
      </c>
      <c r="E127" s="21">
        <v>25</v>
      </c>
      <c r="F127" s="21">
        <v>10</v>
      </c>
      <c r="G127" s="28">
        <f t="shared" si="4"/>
        <v>35</v>
      </c>
      <c r="H127" s="8"/>
      <c r="I127" s="9"/>
      <c r="J127" s="30">
        <f t="shared" si="5"/>
        <v>0</v>
      </c>
      <c r="K127" s="30">
        <f t="shared" si="6"/>
        <v>0</v>
      </c>
      <c r="L127" s="30">
        <f t="shared" si="7"/>
        <v>0</v>
      </c>
    </row>
    <row r="128" spans="2:12" x14ac:dyDescent="0.25">
      <c r="B128" s="11">
        <v>118</v>
      </c>
      <c r="C128" s="27" t="s">
        <v>126</v>
      </c>
      <c r="D128" s="22" t="s">
        <v>19</v>
      </c>
      <c r="E128" s="21">
        <v>0.5</v>
      </c>
      <c r="F128" s="21">
        <v>1</v>
      </c>
      <c r="G128" s="28">
        <f t="shared" si="4"/>
        <v>1.5</v>
      </c>
      <c r="H128" s="8"/>
      <c r="I128" s="9"/>
      <c r="J128" s="30">
        <f t="shared" si="5"/>
        <v>0</v>
      </c>
      <c r="K128" s="30">
        <f t="shared" si="6"/>
        <v>0</v>
      </c>
      <c r="L128" s="30">
        <f t="shared" si="7"/>
        <v>0</v>
      </c>
    </row>
    <row r="129" spans="2:12" x14ac:dyDescent="0.25">
      <c r="B129" s="11">
        <v>119</v>
      </c>
      <c r="C129" s="27" t="s">
        <v>127</v>
      </c>
      <c r="D129" s="22" t="s">
        <v>33</v>
      </c>
      <c r="E129" s="21">
        <v>1</v>
      </c>
      <c r="F129" s="21">
        <v>1</v>
      </c>
      <c r="G129" s="28">
        <f t="shared" si="4"/>
        <v>2</v>
      </c>
      <c r="H129" s="8"/>
      <c r="I129" s="9"/>
      <c r="J129" s="30">
        <f t="shared" si="5"/>
        <v>0</v>
      </c>
      <c r="K129" s="30">
        <f t="shared" si="6"/>
        <v>0</v>
      </c>
      <c r="L129" s="30">
        <f t="shared" si="7"/>
        <v>0</v>
      </c>
    </row>
    <row r="130" spans="2:12" x14ac:dyDescent="0.25">
      <c r="B130" s="11">
        <v>120</v>
      </c>
      <c r="C130" s="27" t="s">
        <v>128</v>
      </c>
      <c r="D130" s="22" t="s">
        <v>33</v>
      </c>
      <c r="E130" s="21">
        <v>1</v>
      </c>
      <c r="F130" s="21">
        <v>1</v>
      </c>
      <c r="G130" s="28">
        <f t="shared" si="4"/>
        <v>2</v>
      </c>
      <c r="H130" s="8"/>
      <c r="I130" s="9"/>
      <c r="J130" s="30">
        <f t="shared" si="5"/>
        <v>0</v>
      </c>
      <c r="K130" s="30">
        <f t="shared" si="6"/>
        <v>0</v>
      </c>
      <c r="L130" s="30">
        <f t="shared" si="7"/>
        <v>0</v>
      </c>
    </row>
    <row r="131" spans="2:12" x14ac:dyDescent="0.25">
      <c r="B131" s="11">
        <v>121</v>
      </c>
      <c r="C131" s="27" t="s">
        <v>450</v>
      </c>
      <c r="D131" s="22" t="s">
        <v>33</v>
      </c>
      <c r="E131" s="21">
        <v>15</v>
      </c>
      <c r="F131" s="21">
        <v>10</v>
      </c>
      <c r="G131" s="28">
        <f t="shared" si="4"/>
        <v>25</v>
      </c>
      <c r="H131" s="8"/>
      <c r="I131" s="9"/>
      <c r="J131" s="30">
        <f t="shared" si="5"/>
        <v>0</v>
      </c>
      <c r="K131" s="30">
        <f t="shared" si="6"/>
        <v>0</v>
      </c>
      <c r="L131" s="30">
        <f t="shared" si="7"/>
        <v>0</v>
      </c>
    </row>
    <row r="132" spans="2:12" x14ac:dyDescent="0.25">
      <c r="B132" s="11">
        <v>122</v>
      </c>
      <c r="C132" s="27" t="s">
        <v>451</v>
      </c>
      <c r="D132" s="22" t="s">
        <v>33</v>
      </c>
      <c r="E132" s="21">
        <v>30</v>
      </c>
      <c r="F132" s="21">
        <v>10</v>
      </c>
      <c r="G132" s="28">
        <f t="shared" si="4"/>
        <v>40</v>
      </c>
      <c r="H132" s="8"/>
      <c r="I132" s="9"/>
      <c r="J132" s="30">
        <f t="shared" si="5"/>
        <v>0</v>
      </c>
      <c r="K132" s="30">
        <f t="shared" si="6"/>
        <v>0</v>
      </c>
      <c r="L132" s="30">
        <f t="shared" si="7"/>
        <v>0</v>
      </c>
    </row>
    <row r="133" spans="2:12" x14ac:dyDescent="0.25">
      <c r="B133" s="11">
        <v>123</v>
      </c>
      <c r="C133" s="27" t="s">
        <v>129</v>
      </c>
      <c r="D133" s="22" t="s">
        <v>33</v>
      </c>
      <c r="E133" s="21">
        <v>30</v>
      </c>
      <c r="F133" s="21">
        <v>10</v>
      </c>
      <c r="G133" s="28">
        <f t="shared" si="4"/>
        <v>40</v>
      </c>
      <c r="H133" s="8"/>
      <c r="I133" s="9"/>
      <c r="J133" s="30">
        <f t="shared" si="5"/>
        <v>0</v>
      </c>
      <c r="K133" s="30">
        <f t="shared" si="6"/>
        <v>0</v>
      </c>
      <c r="L133" s="30">
        <f t="shared" si="7"/>
        <v>0</v>
      </c>
    </row>
    <row r="134" spans="2:12" x14ac:dyDescent="0.25">
      <c r="B134" s="11">
        <v>124</v>
      </c>
      <c r="C134" s="27" t="s">
        <v>130</v>
      </c>
      <c r="D134" s="22" t="s">
        <v>19</v>
      </c>
      <c r="E134" s="21">
        <v>50</v>
      </c>
      <c r="F134" s="21">
        <v>10</v>
      </c>
      <c r="G134" s="28">
        <f t="shared" si="4"/>
        <v>60</v>
      </c>
      <c r="H134" s="8"/>
      <c r="I134" s="9"/>
      <c r="J134" s="30">
        <f t="shared" si="5"/>
        <v>0</v>
      </c>
      <c r="K134" s="30">
        <f t="shared" si="6"/>
        <v>0</v>
      </c>
      <c r="L134" s="30">
        <f t="shared" si="7"/>
        <v>0</v>
      </c>
    </row>
    <row r="135" spans="2:12" x14ac:dyDescent="0.25">
      <c r="B135" s="11">
        <v>125</v>
      </c>
      <c r="C135" s="27" t="s">
        <v>131</v>
      </c>
      <c r="D135" s="22" t="s">
        <v>19</v>
      </c>
      <c r="E135" s="21">
        <v>5</v>
      </c>
      <c r="F135" s="21">
        <v>2.5</v>
      </c>
      <c r="G135" s="28">
        <f t="shared" si="4"/>
        <v>7.5</v>
      </c>
      <c r="H135" s="8"/>
      <c r="I135" s="9"/>
      <c r="J135" s="30">
        <f t="shared" si="5"/>
        <v>0</v>
      </c>
      <c r="K135" s="30">
        <f t="shared" si="6"/>
        <v>0</v>
      </c>
      <c r="L135" s="30">
        <f t="shared" si="7"/>
        <v>0</v>
      </c>
    </row>
    <row r="136" spans="2:12" x14ac:dyDescent="0.25">
      <c r="B136" s="11">
        <v>126</v>
      </c>
      <c r="C136" s="27" t="s">
        <v>132</v>
      </c>
      <c r="D136" s="22" t="s">
        <v>38</v>
      </c>
      <c r="E136" s="21">
        <v>50</v>
      </c>
      <c r="F136" s="21">
        <v>10</v>
      </c>
      <c r="G136" s="28">
        <f t="shared" si="4"/>
        <v>60</v>
      </c>
      <c r="H136" s="8"/>
      <c r="I136" s="9"/>
      <c r="J136" s="30">
        <f t="shared" si="5"/>
        <v>0</v>
      </c>
      <c r="K136" s="30">
        <f t="shared" si="6"/>
        <v>0</v>
      </c>
      <c r="L136" s="30">
        <f t="shared" si="7"/>
        <v>0</v>
      </c>
    </row>
    <row r="137" spans="2:12" x14ac:dyDescent="0.25">
      <c r="B137" s="11">
        <v>127</v>
      </c>
      <c r="C137" s="27" t="s">
        <v>452</v>
      </c>
      <c r="D137" s="22" t="s">
        <v>19</v>
      </c>
      <c r="E137" s="21">
        <v>35</v>
      </c>
      <c r="F137" s="21">
        <v>5</v>
      </c>
      <c r="G137" s="28">
        <f t="shared" si="4"/>
        <v>40</v>
      </c>
      <c r="H137" s="8"/>
      <c r="I137" s="9"/>
      <c r="J137" s="30">
        <f t="shared" si="5"/>
        <v>0</v>
      </c>
      <c r="K137" s="30">
        <f t="shared" si="6"/>
        <v>0</v>
      </c>
      <c r="L137" s="30">
        <f t="shared" si="7"/>
        <v>0</v>
      </c>
    </row>
    <row r="138" spans="2:12" x14ac:dyDescent="0.25">
      <c r="B138" s="11">
        <v>128</v>
      </c>
      <c r="C138" s="27" t="s">
        <v>133</v>
      </c>
      <c r="D138" s="22" t="s">
        <v>19</v>
      </c>
      <c r="E138" s="21">
        <v>15</v>
      </c>
      <c r="F138" s="21">
        <v>5</v>
      </c>
      <c r="G138" s="28">
        <f t="shared" si="4"/>
        <v>20</v>
      </c>
      <c r="H138" s="8"/>
      <c r="I138" s="9"/>
      <c r="J138" s="30">
        <f t="shared" si="5"/>
        <v>0</v>
      </c>
      <c r="K138" s="30">
        <f t="shared" si="6"/>
        <v>0</v>
      </c>
      <c r="L138" s="30">
        <f t="shared" si="7"/>
        <v>0</v>
      </c>
    </row>
    <row r="139" spans="2:12" x14ac:dyDescent="0.25">
      <c r="B139" s="11">
        <v>129</v>
      </c>
      <c r="C139" s="27" t="s">
        <v>134</v>
      </c>
      <c r="D139" s="22" t="s">
        <v>33</v>
      </c>
      <c r="E139" s="21">
        <v>30</v>
      </c>
      <c r="F139" s="21">
        <v>5</v>
      </c>
      <c r="G139" s="28">
        <f t="shared" si="4"/>
        <v>35</v>
      </c>
      <c r="H139" s="8"/>
      <c r="I139" s="9"/>
      <c r="J139" s="30">
        <f t="shared" si="5"/>
        <v>0</v>
      </c>
      <c r="K139" s="30">
        <f t="shared" si="6"/>
        <v>0</v>
      </c>
      <c r="L139" s="30">
        <f t="shared" si="7"/>
        <v>0</v>
      </c>
    </row>
    <row r="140" spans="2:12" x14ac:dyDescent="0.25">
      <c r="B140" s="11">
        <v>130</v>
      </c>
      <c r="C140" s="27" t="s">
        <v>135</v>
      </c>
      <c r="D140" s="22" t="s">
        <v>33</v>
      </c>
      <c r="E140" s="21">
        <v>0</v>
      </c>
      <c r="F140" s="21">
        <v>15</v>
      </c>
      <c r="G140" s="28">
        <f t="shared" ref="G140:G203" si="8">E140+F140</f>
        <v>15</v>
      </c>
      <c r="H140" s="8"/>
      <c r="I140" s="9"/>
      <c r="J140" s="30">
        <f t="shared" ref="J140:J203" si="9">H140/((100+I140)/100)</f>
        <v>0</v>
      </c>
      <c r="K140" s="30">
        <f t="shared" ref="K140:K203" si="10">G140*J140</f>
        <v>0</v>
      </c>
      <c r="L140" s="30">
        <f t="shared" ref="L140:L203" si="11">G140*H140</f>
        <v>0</v>
      </c>
    </row>
    <row r="141" spans="2:12" x14ac:dyDescent="0.25">
      <c r="B141" s="11">
        <v>131</v>
      </c>
      <c r="C141" s="27" t="s">
        <v>136</v>
      </c>
      <c r="D141" s="22" t="s">
        <v>33</v>
      </c>
      <c r="E141" s="21">
        <v>50</v>
      </c>
      <c r="F141" s="21">
        <v>10</v>
      </c>
      <c r="G141" s="28">
        <f t="shared" si="8"/>
        <v>60</v>
      </c>
      <c r="H141" s="8"/>
      <c r="I141" s="9"/>
      <c r="J141" s="30">
        <f t="shared" si="9"/>
        <v>0</v>
      </c>
      <c r="K141" s="30">
        <f t="shared" si="10"/>
        <v>0</v>
      </c>
      <c r="L141" s="30">
        <f t="shared" si="11"/>
        <v>0</v>
      </c>
    </row>
    <row r="142" spans="2:12" x14ac:dyDescent="0.25">
      <c r="B142" s="11">
        <v>132</v>
      </c>
      <c r="C142" s="27" t="s">
        <v>137</v>
      </c>
      <c r="D142" s="22" t="s">
        <v>33</v>
      </c>
      <c r="E142" s="21">
        <v>30</v>
      </c>
      <c r="F142" s="21">
        <v>5</v>
      </c>
      <c r="G142" s="28">
        <f t="shared" si="8"/>
        <v>35</v>
      </c>
      <c r="H142" s="8"/>
      <c r="I142" s="9"/>
      <c r="J142" s="30">
        <f t="shared" si="9"/>
        <v>0</v>
      </c>
      <c r="K142" s="30">
        <f t="shared" si="10"/>
        <v>0</v>
      </c>
      <c r="L142" s="30">
        <f t="shared" si="11"/>
        <v>0</v>
      </c>
    </row>
    <row r="143" spans="2:12" x14ac:dyDescent="0.25">
      <c r="B143" s="11">
        <v>133</v>
      </c>
      <c r="C143" s="27" t="s">
        <v>138</v>
      </c>
      <c r="D143" s="22" t="s">
        <v>19</v>
      </c>
      <c r="E143" s="21">
        <v>100</v>
      </c>
      <c r="F143" s="21">
        <v>30</v>
      </c>
      <c r="G143" s="28">
        <f t="shared" si="8"/>
        <v>130</v>
      </c>
      <c r="H143" s="8"/>
      <c r="I143" s="9"/>
      <c r="J143" s="30">
        <f t="shared" si="9"/>
        <v>0</v>
      </c>
      <c r="K143" s="30">
        <f t="shared" si="10"/>
        <v>0</v>
      </c>
      <c r="L143" s="30">
        <f t="shared" si="11"/>
        <v>0</v>
      </c>
    </row>
    <row r="144" spans="2:12" x14ac:dyDescent="0.25">
      <c r="B144" s="11">
        <v>134</v>
      </c>
      <c r="C144" s="27" t="s">
        <v>139</v>
      </c>
      <c r="D144" s="22" t="s">
        <v>38</v>
      </c>
      <c r="E144" s="21">
        <v>55</v>
      </c>
      <c r="F144" s="21">
        <v>30</v>
      </c>
      <c r="G144" s="28">
        <f t="shared" si="8"/>
        <v>85</v>
      </c>
      <c r="H144" s="8"/>
      <c r="I144" s="9"/>
      <c r="J144" s="30">
        <f t="shared" si="9"/>
        <v>0</v>
      </c>
      <c r="K144" s="30">
        <f t="shared" si="10"/>
        <v>0</v>
      </c>
      <c r="L144" s="30">
        <f t="shared" si="11"/>
        <v>0</v>
      </c>
    </row>
    <row r="145" spans="2:12" x14ac:dyDescent="0.25">
      <c r="B145" s="11">
        <v>135</v>
      </c>
      <c r="C145" s="27" t="s">
        <v>140</v>
      </c>
      <c r="D145" s="22" t="s">
        <v>38</v>
      </c>
      <c r="E145" s="21">
        <v>70</v>
      </c>
      <c r="F145" s="21">
        <v>40</v>
      </c>
      <c r="G145" s="28">
        <f t="shared" si="8"/>
        <v>110</v>
      </c>
      <c r="H145" s="8"/>
      <c r="I145" s="9"/>
      <c r="J145" s="30">
        <f t="shared" si="9"/>
        <v>0</v>
      </c>
      <c r="K145" s="30">
        <f t="shared" si="10"/>
        <v>0</v>
      </c>
      <c r="L145" s="30">
        <f t="shared" si="11"/>
        <v>0</v>
      </c>
    </row>
    <row r="146" spans="2:12" x14ac:dyDescent="0.25">
      <c r="B146" s="11">
        <v>136</v>
      </c>
      <c r="C146" s="27" t="s">
        <v>141</v>
      </c>
      <c r="D146" s="22" t="s">
        <v>38</v>
      </c>
      <c r="E146" s="21">
        <v>0</v>
      </c>
      <c r="F146" s="21">
        <v>60</v>
      </c>
      <c r="G146" s="28">
        <f t="shared" si="8"/>
        <v>60</v>
      </c>
      <c r="H146" s="8"/>
      <c r="I146" s="9"/>
      <c r="J146" s="30">
        <f t="shared" si="9"/>
        <v>0</v>
      </c>
      <c r="K146" s="30">
        <f t="shared" si="10"/>
        <v>0</v>
      </c>
      <c r="L146" s="30">
        <f t="shared" si="11"/>
        <v>0</v>
      </c>
    </row>
    <row r="147" spans="2:12" x14ac:dyDescent="0.25">
      <c r="B147" s="11">
        <v>137</v>
      </c>
      <c r="C147" s="27" t="s">
        <v>142</v>
      </c>
      <c r="D147" s="22" t="s">
        <v>19</v>
      </c>
      <c r="E147" s="21">
        <v>0</v>
      </c>
      <c r="F147" s="21">
        <v>20</v>
      </c>
      <c r="G147" s="28">
        <f t="shared" si="8"/>
        <v>20</v>
      </c>
      <c r="H147" s="8"/>
      <c r="I147" s="9"/>
      <c r="J147" s="30">
        <f t="shared" si="9"/>
        <v>0</v>
      </c>
      <c r="K147" s="30">
        <f t="shared" si="10"/>
        <v>0</v>
      </c>
      <c r="L147" s="30">
        <f t="shared" si="11"/>
        <v>0</v>
      </c>
    </row>
    <row r="148" spans="2:12" x14ac:dyDescent="0.25">
      <c r="B148" s="11">
        <v>138</v>
      </c>
      <c r="C148" s="27" t="s">
        <v>143</v>
      </c>
      <c r="D148" s="22" t="s">
        <v>19</v>
      </c>
      <c r="E148" s="21">
        <v>10</v>
      </c>
      <c r="F148" s="21">
        <v>0</v>
      </c>
      <c r="G148" s="28">
        <f t="shared" si="8"/>
        <v>10</v>
      </c>
      <c r="H148" s="8"/>
      <c r="I148" s="9"/>
      <c r="J148" s="30">
        <f t="shared" si="9"/>
        <v>0</v>
      </c>
      <c r="K148" s="30">
        <f t="shared" si="10"/>
        <v>0</v>
      </c>
      <c r="L148" s="30">
        <f t="shared" si="11"/>
        <v>0</v>
      </c>
    </row>
    <row r="149" spans="2:12" x14ac:dyDescent="0.25">
      <c r="B149" s="11">
        <v>139</v>
      </c>
      <c r="C149" s="27" t="s">
        <v>144</v>
      </c>
      <c r="D149" s="22" t="s">
        <v>19</v>
      </c>
      <c r="E149" s="21">
        <v>20</v>
      </c>
      <c r="F149" s="21">
        <v>10</v>
      </c>
      <c r="G149" s="28">
        <f t="shared" si="8"/>
        <v>30</v>
      </c>
      <c r="H149" s="8"/>
      <c r="I149" s="9"/>
      <c r="J149" s="30">
        <f t="shared" si="9"/>
        <v>0</v>
      </c>
      <c r="K149" s="30">
        <f t="shared" si="10"/>
        <v>0</v>
      </c>
      <c r="L149" s="30">
        <f t="shared" si="11"/>
        <v>0</v>
      </c>
    </row>
    <row r="150" spans="2:12" x14ac:dyDescent="0.25">
      <c r="B150" s="11">
        <v>140</v>
      </c>
      <c r="C150" s="27" t="s">
        <v>145</v>
      </c>
      <c r="D150" s="22" t="s">
        <v>19</v>
      </c>
      <c r="E150" s="21">
        <v>50</v>
      </c>
      <c r="F150" s="21">
        <v>30</v>
      </c>
      <c r="G150" s="28">
        <f t="shared" si="8"/>
        <v>80</v>
      </c>
      <c r="H150" s="8"/>
      <c r="I150" s="9"/>
      <c r="J150" s="30">
        <f t="shared" si="9"/>
        <v>0</v>
      </c>
      <c r="K150" s="30">
        <f t="shared" si="10"/>
        <v>0</v>
      </c>
      <c r="L150" s="30">
        <f t="shared" si="11"/>
        <v>0</v>
      </c>
    </row>
    <row r="151" spans="2:12" x14ac:dyDescent="0.25">
      <c r="B151" s="11">
        <v>141</v>
      </c>
      <c r="C151" s="27" t="s">
        <v>146</v>
      </c>
      <c r="D151" s="22" t="s">
        <v>19</v>
      </c>
      <c r="E151" s="21">
        <v>10</v>
      </c>
      <c r="F151" s="21">
        <v>170</v>
      </c>
      <c r="G151" s="28">
        <f t="shared" si="8"/>
        <v>180</v>
      </c>
      <c r="H151" s="8"/>
      <c r="I151" s="9"/>
      <c r="J151" s="30">
        <f t="shared" si="9"/>
        <v>0</v>
      </c>
      <c r="K151" s="30">
        <f t="shared" si="10"/>
        <v>0</v>
      </c>
      <c r="L151" s="30">
        <f t="shared" si="11"/>
        <v>0</v>
      </c>
    </row>
    <row r="152" spans="2:12" x14ac:dyDescent="0.25">
      <c r="B152" s="11">
        <v>142</v>
      </c>
      <c r="C152" s="27" t="s">
        <v>147</v>
      </c>
      <c r="D152" s="22" t="s">
        <v>19</v>
      </c>
      <c r="E152" s="21">
        <v>30</v>
      </c>
      <c r="F152" s="21">
        <v>10</v>
      </c>
      <c r="G152" s="28">
        <f t="shared" si="8"/>
        <v>40</v>
      </c>
      <c r="H152" s="8"/>
      <c r="I152" s="9"/>
      <c r="J152" s="30">
        <f t="shared" si="9"/>
        <v>0</v>
      </c>
      <c r="K152" s="30">
        <f t="shared" si="10"/>
        <v>0</v>
      </c>
      <c r="L152" s="30">
        <f t="shared" si="11"/>
        <v>0</v>
      </c>
    </row>
    <row r="153" spans="2:12" x14ac:dyDescent="0.25">
      <c r="B153" s="11">
        <v>143</v>
      </c>
      <c r="C153" s="27" t="s">
        <v>148</v>
      </c>
      <c r="D153" s="22" t="s">
        <v>19</v>
      </c>
      <c r="E153" s="21">
        <v>40</v>
      </c>
      <c r="F153" s="21">
        <v>22</v>
      </c>
      <c r="G153" s="28">
        <f t="shared" si="8"/>
        <v>62</v>
      </c>
      <c r="H153" s="8"/>
      <c r="I153" s="9"/>
      <c r="J153" s="30">
        <f t="shared" si="9"/>
        <v>0</v>
      </c>
      <c r="K153" s="30">
        <f t="shared" si="10"/>
        <v>0</v>
      </c>
      <c r="L153" s="30">
        <f t="shared" si="11"/>
        <v>0</v>
      </c>
    </row>
    <row r="154" spans="2:12" x14ac:dyDescent="0.25">
      <c r="B154" s="11">
        <v>144</v>
      </c>
      <c r="C154" s="27" t="s">
        <v>149</v>
      </c>
      <c r="D154" s="22" t="s">
        <v>19</v>
      </c>
      <c r="E154" s="21">
        <v>30</v>
      </c>
      <c r="F154" s="21">
        <v>45</v>
      </c>
      <c r="G154" s="28">
        <f t="shared" si="8"/>
        <v>75</v>
      </c>
      <c r="H154" s="8"/>
      <c r="I154" s="9"/>
      <c r="J154" s="30">
        <f t="shared" si="9"/>
        <v>0</v>
      </c>
      <c r="K154" s="30">
        <f t="shared" si="10"/>
        <v>0</v>
      </c>
      <c r="L154" s="30">
        <f t="shared" si="11"/>
        <v>0</v>
      </c>
    </row>
    <row r="155" spans="2:12" x14ac:dyDescent="0.25">
      <c r="B155" s="11">
        <v>145</v>
      </c>
      <c r="C155" s="27" t="s">
        <v>150</v>
      </c>
      <c r="D155" s="22" t="s">
        <v>19</v>
      </c>
      <c r="E155" s="21">
        <v>40</v>
      </c>
      <c r="F155" s="21">
        <v>50</v>
      </c>
      <c r="G155" s="28">
        <f t="shared" si="8"/>
        <v>90</v>
      </c>
      <c r="H155" s="8"/>
      <c r="I155" s="9"/>
      <c r="J155" s="30">
        <f t="shared" si="9"/>
        <v>0</v>
      </c>
      <c r="K155" s="30">
        <f t="shared" si="10"/>
        <v>0</v>
      </c>
      <c r="L155" s="30">
        <f t="shared" si="11"/>
        <v>0</v>
      </c>
    </row>
    <row r="156" spans="2:12" x14ac:dyDescent="0.25">
      <c r="B156" s="11">
        <v>146</v>
      </c>
      <c r="C156" s="27" t="s">
        <v>151</v>
      </c>
      <c r="D156" s="22" t="s">
        <v>19</v>
      </c>
      <c r="E156" s="21">
        <v>120</v>
      </c>
      <c r="F156" s="21">
        <v>10</v>
      </c>
      <c r="G156" s="28">
        <f t="shared" si="8"/>
        <v>130</v>
      </c>
      <c r="H156" s="8"/>
      <c r="I156" s="9"/>
      <c r="J156" s="30">
        <f t="shared" si="9"/>
        <v>0</v>
      </c>
      <c r="K156" s="30">
        <f t="shared" si="10"/>
        <v>0</v>
      </c>
      <c r="L156" s="30">
        <f t="shared" si="11"/>
        <v>0</v>
      </c>
    </row>
    <row r="157" spans="2:12" x14ac:dyDescent="0.25">
      <c r="B157" s="11">
        <v>147</v>
      </c>
      <c r="C157" s="27" t="s">
        <v>152</v>
      </c>
      <c r="D157" s="22" t="s">
        <v>19</v>
      </c>
      <c r="E157" s="21">
        <v>70</v>
      </c>
      <c r="F157" s="21">
        <v>10</v>
      </c>
      <c r="G157" s="28">
        <f t="shared" si="8"/>
        <v>80</v>
      </c>
      <c r="H157" s="8"/>
      <c r="I157" s="9"/>
      <c r="J157" s="30">
        <f t="shared" si="9"/>
        <v>0</v>
      </c>
      <c r="K157" s="30">
        <f t="shared" si="10"/>
        <v>0</v>
      </c>
      <c r="L157" s="30">
        <f t="shared" si="11"/>
        <v>0</v>
      </c>
    </row>
    <row r="158" spans="2:12" x14ac:dyDescent="0.25">
      <c r="B158" s="11">
        <v>148</v>
      </c>
      <c r="C158" s="27" t="s">
        <v>153</v>
      </c>
      <c r="D158" s="22" t="s">
        <v>19</v>
      </c>
      <c r="E158" s="21">
        <v>5</v>
      </c>
      <c r="F158" s="21">
        <v>5</v>
      </c>
      <c r="G158" s="28">
        <f t="shared" si="8"/>
        <v>10</v>
      </c>
      <c r="H158" s="8"/>
      <c r="I158" s="9"/>
      <c r="J158" s="30">
        <f t="shared" si="9"/>
        <v>0</v>
      </c>
      <c r="K158" s="30">
        <f t="shared" si="10"/>
        <v>0</v>
      </c>
      <c r="L158" s="30">
        <f t="shared" si="11"/>
        <v>0</v>
      </c>
    </row>
    <row r="159" spans="2:12" x14ac:dyDescent="0.25">
      <c r="B159" s="11">
        <v>149</v>
      </c>
      <c r="C159" s="27" t="s">
        <v>154</v>
      </c>
      <c r="D159" s="22" t="s">
        <v>38</v>
      </c>
      <c r="E159" s="21">
        <v>40</v>
      </c>
      <c r="F159" s="21">
        <v>50</v>
      </c>
      <c r="G159" s="28">
        <f t="shared" si="8"/>
        <v>90</v>
      </c>
      <c r="H159" s="8"/>
      <c r="I159" s="9"/>
      <c r="J159" s="30">
        <f t="shared" si="9"/>
        <v>0</v>
      </c>
      <c r="K159" s="30">
        <f t="shared" si="10"/>
        <v>0</v>
      </c>
      <c r="L159" s="30">
        <f t="shared" si="11"/>
        <v>0</v>
      </c>
    </row>
    <row r="160" spans="2:12" x14ac:dyDescent="0.25">
      <c r="B160" s="11">
        <v>150</v>
      </c>
      <c r="C160" s="27" t="s">
        <v>155</v>
      </c>
      <c r="D160" s="22" t="s">
        <v>38</v>
      </c>
      <c r="E160" s="21">
        <v>70</v>
      </c>
      <c r="F160" s="21">
        <v>80</v>
      </c>
      <c r="G160" s="28">
        <f t="shared" si="8"/>
        <v>150</v>
      </c>
      <c r="H160" s="8"/>
      <c r="I160" s="9"/>
      <c r="J160" s="30">
        <f t="shared" si="9"/>
        <v>0</v>
      </c>
      <c r="K160" s="30">
        <f t="shared" si="10"/>
        <v>0</v>
      </c>
      <c r="L160" s="30">
        <f t="shared" si="11"/>
        <v>0</v>
      </c>
    </row>
    <row r="161" spans="2:12" x14ac:dyDescent="0.25">
      <c r="B161" s="11">
        <v>151</v>
      </c>
      <c r="C161" s="27" t="s">
        <v>156</v>
      </c>
      <c r="D161" s="22" t="s">
        <v>19</v>
      </c>
      <c r="E161" s="21">
        <v>30</v>
      </c>
      <c r="F161" s="21">
        <v>45</v>
      </c>
      <c r="G161" s="28">
        <f t="shared" si="8"/>
        <v>75</v>
      </c>
      <c r="H161" s="8"/>
      <c r="I161" s="9"/>
      <c r="J161" s="30">
        <f t="shared" si="9"/>
        <v>0</v>
      </c>
      <c r="K161" s="30">
        <f t="shared" si="10"/>
        <v>0</v>
      </c>
      <c r="L161" s="30">
        <f t="shared" si="11"/>
        <v>0</v>
      </c>
    </row>
    <row r="162" spans="2:12" x14ac:dyDescent="0.25">
      <c r="B162" s="11">
        <v>152</v>
      </c>
      <c r="C162" s="27" t="s">
        <v>157</v>
      </c>
      <c r="D162" s="22" t="s">
        <v>38</v>
      </c>
      <c r="E162" s="21">
        <v>400</v>
      </c>
      <c r="F162" s="21">
        <v>0</v>
      </c>
      <c r="G162" s="28">
        <f t="shared" si="8"/>
        <v>400</v>
      </c>
      <c r="H162" s="8"/>
      <c r="I162" s="9"/>
      <c r="J162" s="30">
        <f t="shared" si="9"/>
        <v>0</v>
      </c>
      <c r="K162" s="30">
        <f t="shared" si="10"/>
        <v>0</v>
      </c>
      <c r="L162" s="30">
        <f t="shared" si="11"/>
        <v>0</v>
      </c>
    </row>
    <row r="163" spans="2:12" x14ac:dyDescent="0.25">
      <c r="B163" s="11">
        <v>153</v>
      </c>
      <c r="C163" s="27" t="s">
        <v>158</v>
      </c>
      <c r="D163" s="22" t="s">
        <v>19</v>
      </c>
      <c r="E163" s="21">
        <v>40</v>
      </c>
      <c r="F163" s="21">
        <v>10</v>
      </c>
      <c r="G163" s="28">
        <f t="shared" si="8"/>
        <v>50</v>
      </c>
      <c r="H163" s="8"/>
      <c r="I163" s="9"/>
      <c r="J163" s="30">
        <f t="shared" si="9"/>
        <v>0</v>
      </c>
      <c r="K163" s="30">
        <f t="shared" si="10"/>
        <v>0</v>
      </c>
      <c r="L163" s="30">
        <f t="shared" si="11"/>
        <v>0</v>
      </c>
    </row>
    <row r="164" spans="2:12" x14ac:dyDescent="0.25">
      <c r="B164" s="11">
        <v>154</v>
      </c>
      <c r="C164" s="27" t="s">
        <v>159</v>
      </c>
      <c r="D164" s="22" t="s">
        <v>19</v>
      </c>
      <c r="E164" s="21">
        <v>10</v>
      </c>
      <c r="F164" s="21">
        <v>0</v>
      </c>
      <c r="G164" s="28">
        <f t="shared" si="8"/>
        <v>10</v>
      </c>
      <c r="H164" s="8"/>
      <c r="I164" s="9"/>
      <c r="J164" s="30">
        <f t="shared" si="9"/>
        <v>0</v>
      </c>
      <c r="K164" s="30">
        <f t="shared" si="10"/>
        <v>0</v>
      </c>
      <c r="L164" s="30">
        <f t="shared" si="11"/>
        <v>0</v>
      </c>
    </row>
    <row r="165" spans="2:12" x14ac:dyDescent="0.25">
      <c r="B165" s="11">
        <v>155</v>
      </c>
      <c r="C165" s="27" t="s">
        <v>160</v>
      </c>
      <c r="D165" s="22" t="s">
        <v>38</v>
      </c>
      <c r="E165" s="21">
        <v>40</v>
      </c>
      <c r="F165" s="21">
        <v>16</v>
      </c>
      <c r="G165" s="28">
        <f t="shared" si="8"/>
        <v>56</v>
      </c>
      <c r="H165" s="8"/>
      <c r="I165" s="9"/>
      <c r="J165" s="30">
        <f t="shared" si="9"/>
        <v>0</v>
      </c>
      <c r="K165" s="30">
        <f t="shared" si="10"/>
        <v>0</v>
      </c>
      <c r="L165" s="30">
        <f t="shared" si="11"/>
        <v>0</v>
      </c>
    </row>
    <row r="166" spans="2:12" x14ac:dyDescent="0.25">
      <c r="B166" s="11">
        <v>156</v>
      </c>
      <c r="C166" s="27" t="s">
        <v>161</v>
      </c>
      <c r="D166" s="22" t="s">
        <v>19</v>
      </c>
      <c r="E166" s="21">
        <v>8</v>
      </c>
      <c r="F166" s="21">
        <v>0</v>
      </c>
      <c r="G166" s="28">
        <f t="shared" si="8"/>
        <v>8</v>
      </c>
      <c r="H166" s="8"/>
      <c r="I166" s="9"/>
      <c r="J166" s="30">
        <f t="shared" si="9"/>
        <v>0</v>
      </c>
      <c r="K166" s="30">
        <f t="shared" si="10"/>
        <v>0</v>
      </c>
      <c r="L166" s="30">
        <f t="shared" si="11"/>
        <v>0</v>
      </c>
    </row>
    <row r="167" spans="2:12" x14ac:dyDescent="0.25">
      <c r="B167" s="11">
        <v>157</v>
      </c>
      <c r="C167" s="27" t="s">
        <v>162</v>
      </c>
      <c r="D167" s="22" t="s">
        <v>19</v>
      </c>
      <c r="E167" s="21">
        <v>350</v>
      </c>
      <c r="F167" s="21">
        <v>165</v>
      </c>
      <c r="G167" s="28">
        <f t="shared" si="8"/>
        <v>515</v>
      </c>
      <c r="H167" s="8"/>
      <c r="I167" s="9"/>
      <c r="J167" s="30">
        <f t="shared" si="9"/>
        <v>0</v>
      </c>
      <c r="K167" s="30">
        <f t="shared" si="10"/>
        <v>0</v>
      </c>
      <c r="L167" s="30">
        <f t="shared" si="11"/>
        <v>0</v>
      </c>
    </row>
    <row r="168" spans="2:12" x14ac:dyDescent="0.25">
      <c r="B168" s="11">
        <v>158</v>
      </c>
      <c r="C168" s="27" t="s">
        <v>163</v>
      </c>
      <c r="D168" s="22" t="s">
        <v>38</v>
      </c>
      <c r="E168" s="21">
        <v>220</v>
      </c>
      <c r="F168" s="21">
        <v>330</v>
      </c>
      <c r="G168" s="28">
        <f t="shared" si="8"/>
        <v>550</v>
      </c>
      <c r="H168" s="8"/>
      <c r="I168" s="9"/>
      <c r="J168" s="30">
        <f t="shared" si="9"/>
        <v>0</v>
      </c>
      <c r="K168" s="30">
        <f t="shared" si="10"/>
        <v>0</v>
      </c>
      <c r="L168" s="30">
        <f t="shared" si="11"/>
        <v>0</v>
      </c>
    </row>
    <row r="169" spans="2:12" x14ac:dyDescent="0.25">
      <c r="B169" s="11">
        <v>159</v>
      </c>
      <c r="C169" s="27" t="s">
        <v>164</v>
      </c>
      <c r="D169" s="22" t="s">
        <v>19</v>
      </c>
      <c r="E169" s="21">
        <v>30</v>
      </c>
      <c r="F169" s="21">
        <v>10</v>
      </c>
      <c r="G169" s="28">
        <f t="shared" si="8"/>
        <v>40</v>
      </c>
      <c r="H169" s="8"/>
      <c r="I169" s="9"/>
      <c r="J169" s="30">
        <f t="shared" si="9"/>
        <v>0</v>
      </c>
      <c r="K169" s="30">
        <f t="shared" si="10"/>
        <v>0</v>
      </c>
      <c r="L169" s="30">
        <f t="shared" si="11"/>
        <v>0</v>
      </c>
    </row>
    <row r="170" spans="2:12" x14ac:dyDescent="0.25">
      <c r="B170" s="11">
        <v>160</v>
      </c>
      <c r="C170" s="27" t="s">
        <v>165</v>
      </c>
      <c r="D170" s="22" t="s">
        <v>19</v>
      </c>
      <c r="E170" s="21">
        <v>30</v>
      </c>
      <c r="F170" s="21">
        <v>15</v>
      </c>
      <c r="G170" s="28">
        <f t="shared" si="8"/>
        <v>45</v>
      </c>
      <c r="H170" s="8"/>
      <c r="I170" s="9"/>
      <c r="J170" s="30">
        <f t="shared" si="9"/>
        <v>0</v>
      </c>
      <c r="K170" s="30">
        <f t="shared" si="10"/>
        <v>0</v>
      </c>
      <c r="L170" s="30">
        <f t="shared" si="11"/>
        <v>0</v>
      </c>
    </row>
    <row r="171" spans="2:12" x14ac:dyDescent="0.25">
      <c r="B171" s="11">
        <v>161</v>
      </c>
      <c r="C171" s="27" t="s">
        <v>166</v>
      </c>
      <c r="D171" s="22" t="s">
        <v>19</v>
      </c>
      <c r="E171" s="21">
        <v>200</v>
      </c>
      <c r="F171" s="21">
        <v>225</v>
      </c>
      <c r="G171" s="28">
        <f t="shared" si="8"/>
        <v>425</v>
      </c>
      <c r="H171" s="8"/>
      <c r="I171" s="9"/>
      <c r="J171" s="30">
        <f t="shared" si="9"/>
        <v>0</v>
      </c>
      <c r="K171" s="30">
        <f t="shared" si="10"/>
        <v>0</v>
      </c>
      <c r="L171" s="30">
        <f t="shared" si="11"/>
        <v>0</v>
      </c>
    </row>
    <row r="172" spans="2:12" x14ac:dyDescent="0.25">
      <c r="B172" s="11">
        <v>162</v>
      </c>
      <c r="C172" s="27" t="s">
        <v>167</v>
      </c>
      <c r="D172" s="22" t="s">
        <v>38</v>
      </c>
      <c r="E172" s="21">
        <v>30</v>
      </c>
      <c r="F172" s="21">
        <v>30</v>
      </c>
      <c r="G172" s="28">
        <f t="shared" si="8"/>
        <v>60</v>
      </c>
      <c r="H172" s="8"/>
      <c r="I172" s="9"/>
      <c r="J172" s="30">
        <f t="shared" si="9"/>
        <v>0</v>
      </c>
      <c r="K172" s="30">
        <f t="shared" si="10"/>
        <v>0</v>
      </c>
      <c r="L172" s="30">
        <f t="shared" si="11"/>
        <v>0</v>
      </c>
    </row>
    <row r="173" spans="2:12" x14ac:dyDescent="0.25">
      <c r="B173" s="11">
        <v>163</v>
      </c>
      <c r="C173" s="27" t="s">
        <v>168</v>
      </c>
      <c r="D173" s="22" t="s">
        <v>19</v>
      </c>
      <c r="E173" s="21">
        <v>15</v>
      </c>
      <c r="F173" s="21">
        <v>12</v>
      </c>
      <c r="G173" s="28">
        <f t="shared" si="8"/>
        <v>27</v>
      </c>
      <c r="H173" s="8"/>
      <c r="I173" s="9"/>
      <c r="J173" s="30">
        <f t="shared" si="9"/>
        <v>0</v>
      </c>
      <c r="K173" s="30">
        <f t="shared" si="10"/>
        <v>0</v>
      </c>
      <c r="L173" s="30">
        <f t="shared" si="11"/>
        <v>0</v>
      </c>
    </row>
    <row r="174" spans="2:12" x14ac:dyDescent="0.25">
      <c r="B174" s="11">
        <v>164</v>
      </c>
      <c r="C174" s="27" t="s">
        <v>169</v>
      </c>
      <c r="D174" s="22" t="s">
        <v>19</v>
      </c>
      <c r="E174" s="21">
        <v>20</v>
      </c>
      <c r="F174" s="21">
        <v>10</v>
      </c>
      <c r="G174" s="28">
        <f t="shared" si="8"/>
        <v>30</v>
      </c>
      <c r="H174" s="8"/>
      <c r="I174" s="9"/>
      <c r="J174" s="30">
        <f t="shared" si="9"/>
        <v>0</v>
      </c>
      <c r="K174" s="30">
        <f t="shared" si="10"/>
        <v>0</v>
      </c>
      <c r="L174" s="30">
        <f t="shared" si="11"/>
        <v>0</v>
      </c>
    </row>
    <row r="175" spans="2:12" x14ac:dyDescent="0.25">
      <c r="B175" s="11">
        <v>165</v>
      </c>
      <c r="C175" s="27" t="s">
        <v>170</v>
      </c>
      <c r="D175" s="22" t="s">
        <v>19</v>
      </c>
      <c r="E175" s="21">
        <v>30</v>
      </c>
      <c r="F175" s="21">
        <v>5</v>
      </c>
      <c r="G175" s="28">
        <f t="shared" si="8"/>
        <v>35</v>
      </c>
      <c r="H175" s="8"/>
      <c r="I175" s="9"/>
      <c r="J175" s="30">
        <f t="shared" si="9"/>
        <v>0</v>
      </c>
      <c r="K175" s="30">
        <f t="shared" si="10"/>
        <v>0</v>
      </c>
      <c r="L175" s="30">
        <f t="shared" si="11"/>
        <v>0</v>
      </c>
    </row>
    <row r="176" spans="2:12" x14ac:dyDescent="0.25">
      <c r="B176" s="11">
        <v>166</v>
      </c>
      <c r="C176" s="27" t="s">
        <v>171</v>
      </c>
      <c r="D176" s="22" t="s">
        <v>19</v>
      </c>
      <c r="E176" s="21">
        <v>15</v>
      </c>
      <c r="F176" s="21">
        <v>8</v>
      </c>
      <c r="G176" s="28">
        <f t="shared" si="8"/>
        <v>23</v>
      </c>
      <c r="H176" s="8"/>
      <c r="I176" s="9"/>
      <c r="J176" s="30">
        <f t="shared" si="9"/>
        <v>0</v>
      </c>
      <c r="K176" s="30">
        <f t="shared" si="10"/>
        <v>0</v>
      </c>
      <c r="L176" s="30">
        <f t="shared" si="11"/>
        <v>0</v>
      </c>
    </row>
    <row r="177" spans="2:12" x14ac:dyDescent="0.25">
      <c r="B177" s="11">
        <v>167</v>
      </c>
      <c r="C177" s="27" t="s">
        <v>172</v>
      </c>
      <c r="D177" s="22" t="s">
        <v>19</v>
      </c>
      <c r="E177" s="21">
        <v>16</v>
      </c>
      <c r="F177" s="21">
        <v>5</v>
      </c>
      <c r="G177" s="28">
        <f t="shared" si="8"/>
        <v>21</v>
      </c>
      <c r="H177" s="8"/>
      <c r="I177" s="9"/>
      <c r="J177" s="30">
        <f t="shared" si="9"/>
        <v>0</v>
      </c>
      <c r="K177" s="30">
        <f t="shared" si="10"/>
        <v>0</v>
      </c>
      <c r="L177" s="30">
        <f t="shared" si="11"/>
        <v>0</v>
      </c>
    </row>
    <row r="178" spans="2:12" x14ac:dyDescent="0.25">
      <c r="B178" s="11">
        <v>168</v>
      </c>
      <c r="C178" s="27" t="s">
        <v>453</v>
      </c>
      <c r="D178" s="22" t="s">
        <v>19</v>
      </c>
      <c r="E178" s="21">
        <v>3</v>
      </c>
      <c r="F178" s="21">
        <v>0.5</v>
      </c>
      <c r="G178" s="28">
        <f t="shared" si="8"/>
        <v>3.5</v>
      </c>
      <c r="H178" s="8"/>
      <c r="I178" s="9"/>
      <c r="J178" s="30">
        <f t="shared" si="9"/>
        <v>0</v>
      </c>
      <c r="K178" s="30">
        <f t="shared" si="10"/>
        <v>0</v>
      </c>
      <c r="L178" s="30">
        <f t="shared" si="11"/>
        <v>0</v>
      </c>
    </row>
    <row r="179" spans="2:12" x14ac:dyDescent="0.25">
      <c r="B179" s="11">
        <v>169</v>
      </c>
      <c r="C179" s="27" t="s">
        <v>454</v>
      </c>
      <c r="D179" s="22" t="s">
        <v>19</v>
      </c>
      <c r="E179" s="21">
        <v>4</v>
      </c>
      <c r="F179" s="21">
        <v>1</v>
      </c>
      <c r="G179" s="28">
        <f t="shared" si="8"/>
        <v>5</v>
      </c>
      <c r="H179" s="8"/>
      <c r="I179" s="9"/>
      <c r="J179" s="30">
        <f t="shared" si="9"/>
        <v>0</v>
      </c>
      <c r="K179" s="30">
        <f t="shared" si="10"/>
        <v>0</v>
      </c>
      <c r="L179" s="30">
        <f t="shared" si="11"/>
        <v>0</v>
      </c>
    </row>
    <row r="180" spans="2:12" x14ac:dyDescent="0.25">
      <c r="B180" s="11">
        <v>170</v>
      </c>
      <c r="C180" s="27" t="s">
        <v>173</v>
      </c>
      <c r="D180" s="22" t="s">
        <v>19</v>
      </c>
      <c r="E180" s="21">
        <v>250</v>
      </c>
      <c r="F180" s="21">
        <v>330</v>
      </c>
      <c r="G180" s="28">
        <f t="shared" si="8"/>
        <v>580</v>
      </c>
      <c r="H180" s="8"/>
      <c r="I180" s="9"/>
      <c r="J180" s="30">
        <f t="shared" si="9"/>
        <v>0</v>
      </c>
      <c r="K180" s="30">
        <f t="shared" si="10"/>
        <v>0</v>
      </c>
      <c r="L180" s="30">
        <f t="shared" si="11"/>
        <v>0</v>
      </c>
    </row>
    <row r="181" spans="2:12" x14ac:dyDescent="0.25">
      <c r="B181" s="11">
        <v>171</v>
      </c>
      <c r="C181" s="27" t="s">
        <v>174</v>
      </c>
      <c r="D181" s="22" t="s">
        <v>19</v>
      </c>
      <c r="E181" s="21">
        <v>60</v>
      </c>
      <c r="F181" s="21">
        <v>30</v>
      </c>
      <c r="G181" s="28">
        <f t="shared" si="8"/>
        <v>90</v>
      </c>
      <c r="H181" s="8"/>
      <c r="I181" s="9"/>
      <c r="J181" s="30">
        <f t="shared" si="9"/>
        <v>0</v>
      </c>
      <c r="K181" s="30">
        <f t="shared" si="10"/>
        <v>0</v>
      </c>
      <c r="L181" s="30">
        <f t="shared" si="11"/>
        <v>0</v>
      </c>
    </row>
    <row r="182" spans="2:12" x14ac:dyDescent="0.25">
      <c r="B182" s="11">
        <v>172</v>
      </c>
      <c r="C182" s="27" t="s">
        <v>175</v>
      </c>
      <c r="D182" s="22" t="s">
        <v>19</v>
      </c>
      <c r="E182" s="21">
        <v>200</v>
      </c>
      <c r="F182" s="21">
        <v>350</v>
      </c>
      <c r="G182" s="28">
        <f t="shared" si="8"/>
        <v>550</v>
      </c>
      <c r="H182" s="8"/>
      <c r="I182" s="9"/>
      <c r="J182" s="30">
        <f t="shared" si="9"/>
        <v>0</v>
      </c>
      <c r="K182" s="30">
        <f t="shared" si="10"/>
        <v>0</v>
      </c>
      <c r="L182" s="30">
        <f t="shared" si="11"/>
        <v>0</v>
      </c>
    </row>
    <row r="183" spans="2:12" x14ac:dyDescent="0.25">
      <c r="B183" s="11">
        <v>173</v>
      </c>
      <c r="C183" s="27" t="s">
        <v>176</v>
      </c>
      <c r="D183" s="22" t="s">
        <v>38</v>
      </c>
      <c r="E183" s="21">
        <v>36</v>
      </c>
      <c r="F183" s="21">
        <v>30</v>
      </c>
      <c r="G183" s="28">
        <f t="shared" si="8"/>
        <v>66</v>
      </c>
      <c r="H183" s="8"/>
      <c r="I183" s="9"/>
      <c r="J183" s="30">
        <f t="shared" si="9"/>
        <v>0</v>
      </c>
      <c r="K183" s="30">
        <f t="shared" si="10"/>
        <v>0</v>
      </c>
      <c r="L183" s="30">
        <f t="shared" si="11"/>
        <v>0</v>
      </c>
    </row>
    <row r="184" spans="2:12" x14ac:dyDescent="0.25">
      <c r="B184" s="11">
        <v>174</v>
      </c>
      <c r="C184" s="27" t="s">
        <v>177</v>
      </c>
      <c r="D184" s="22" t="s">
        <v>38</v>
      </c>
      <c r="E184" s="21">
        <v>40</v>
      </c>
      <c r="F184" s="21">
        <v>20</v>
      </c>
      <c r="G184" s="28">
        <f t="shared" si="8"/>
        <v>60</v>
      </c>
      <c r="H184" s="8"/>
      <c r="I184" s="9"/>
      <c r="J184" s="30">
        <f t="shared" si="9"/>
        <v>0</v>
      </c>
      <c r="K184" s="30">
        <f t="shared" si="10"/>
        <v>0</v>
      </c>
      <c r="L184" s="30">
        <f t="shared" si="11"/>
        <v>0</v>
      </c>
    </row>
    <row r="185" spans="2:12" x14ac:dyDescent="0.25">
      <c r="B185" s="11">
        <v>175</v>
      </c>
      <c r="C185" s="27" t="s">
        <v>178</v>
      </c>
      <c r="D185" s="22" t="s">
        <v>19</v>
      </c>
      <c r="E185" s="21">
        <v>200</v>
      </c>
      <c r="F185" s="21">
        <v>140</v>
      </c>
      <c r="G185" s="28">
        <f t="shared" si="8"/>
        <v>340</v>
      </c>
      <c r="H185" s="8"/>
      <c r="I185" s="9"/>
      <c r="J185" s="30">
        <f t="shared" si="9"/>
        <v>0</v>
      </c>
      <c r="K185" s="30">
        <f t="shared" si="10"/>
        <v>0</v>
      </c>
      <c r="L185" s="30">
        <f t="shared" si="11"/>
        <v>0</v>
      </c>
    </row>
    <row r="186" spans="2:12" x14ac:dyDescent="0.25">
      <c r="B186" s="11">
        <v>176</v>
      </c>
      <c r="C186" s="27" t="s">
        <v>179</v>
      </c>
      <c r="D186" s="22" t="s">
        <v>19</v>
      </c>
      <c r="E186" s="21">
        <v>130</v>
      </c>
      <c r="F186" s="21">
        <v>100</v>
      </c>
      <c r="G186" s="28">
        <f t="shared" si="8"/>
        <v>230</v>
      </c>
      <c r="H186" s="8"/>
      <c r="I186" s="9"/>
      <c r="J186" s="30">
        <f t="shared" si="9"/>
        <v>0</v>
      </c>
      <c r="K186" s="30">
        <f t="shared" si="10"/>
        <v>0</v>
      </c>
      <c r="L186" s="30">
        <f t="shared" si="11"/>
        <v>0</v>
      </c>
    </row>
    <row r="187" spans="2:12" x14ac:dyDescent="0.25">
      <c r="B187" s="11">
        <v>177</v>
      </c>
      <c r="C187" s="27" t="s">
        <v>180</v>
      </c>
      <c r="D187" s="22" t="s">
        <v>19</v>
      </c>
      <c r="E187" s="21">
        <v>200</v>
      </c>
      <c r="F187" s="21">
        <v>100</v>
      </c>
      <c r="G187" s="28">
        <f t="shared" si="8"/>
        <v>300</v>
      </c>
      <c r="H187" s="8"/>
      <c r="I187" s="9"/>
      <c r="J187" s="30">
        <f t="shared" si="9"/>
        <v>0</v>
      </c>
      <c r="K187" s="30">
        <f t="shared" si="10"/>
        <v>0</v>
      </c>
      <c r="L187" s="30">
        <f t="shared" si="11"/>
        <v>0</v>
      </c>
    </row>
    <row r="188" spans="2:12" x14ac:dyDescent="0.25">
      <c r="B188" s="11">
        <v>178</v>
      </c>
      <c r="C188" s="27" t="s">
        <v>181</v>
      </c>
      <c r="D188" s="22" t="s">
        <v>38</v>
      </c>
      <c r="E188" s="21">
        <v>100</v>
      </c>
      <c r="F188" s="21">
        <v>70</v>
      </c>
      <c r="G188" s="28">
        <f t="shared" si="8"/>
        <v>170</v>
      </c>
      <c r="H188" s="8"/>
      <c r="I188" s="9"/>
      <c r="J188" s="30">
        <f t="shared" si="9"/>
        <v>0</v>
      </c>
      <c r="K188" s="30">
        <f t="shared" si="10"/>
        <v>0</v>
      </c>
      <c r="L188" s="30">
        <f t="shared" si="11"/>
        <v>0</v>
      </c>
    </row>
    <row r="189" spans="2:12" x14ac:dyDescent="0.25">
      <c r="B189" s="11">
        <v>179</v>
      </c>
      <c r="C189" s="27" t="s">
        <v>182</v>
      </c>
      <c r="D189" s="22" t="s">
        <v>38</v>
      </c>
      <c r="E189" s="21">
        <v>100</v>
      </c>
      <c r="F189" s="21">
        <v>0</v>
      </c>
      <c r="G189" s="28">
        <f t="shared" si="8"/>
        <v>100</v>
      </c>
      <c r="H189" s="8"/>
      <c r="I189" s="9"/>
      <c r="J189" s="30">
        <f t="shared" si="9"/>
        <v>0</v>
      </c>
      <c r="K189" s="30">
        <f t="shared" si="10"/>
        <v>0</v>
      </c>
      <c r="L189" s="30">
        <f t="shared" si="11"/>
        <v>0</v>
      </c>
    </row>
    <row r="190" spans="2:12" x14ac:dyDescent="0.25">
      <c r="B190" s="11">
        <v>180</v>
      </c>
      <c r="C190" s="27" t="s">
        <v>183</v>
      </c>
      <c r="D190" s="22" t="s">
        <v>184</v>
      </c>
      <c r="E190" s="21">
        <v>260</v>
      </c>
      <c r="F190" s="21">
        <v>550</v>
      </c>
      <c r="G190" s="28">
        <f t="shared" si="8"/>
        <v>810</v>
      </c>
      <c r="H190" s="8"/>
      <c r="I190" s="9"/>
      <c r="J190" s="30">
        <f t="shared" si="9"/>
        <v>0</v>
      </c>
      <c r="K190" s="30">
        <f t="shared" si="10"/>
        <v>0</v>
      </c>
      <c r="L190" s="30">
        <f t="shared" si="11"/>
        <v>0</v>
      </c>
    </row>
    <row r="191" spans="2:12" x14ac:dyDescent="0.25">
      <c r="B191" s="11">
        <v>181</v>
      </c>
      <c r="C191" s="27" t="s">
        <v>185</v>
      </c>
      <c r="D191" s="22" t="s">
        <v>38</v>
      </c>
      <c r="E191" s="21">
        <v>24</v>
      </c>
      <c r="F191" s="21">
        <v>10</v>
      </c>
      <c r="G191" s="28">
        <f t="shared" si="8"/>
        <v>34</v>
      </c>
      <c r="H191" s="8"/>
      <c r="I191" s="9"/>
      <c r="J191" s="30">
        <f t="shared" si="9"/>
        <v>0</v>
      </c>
      <c r="K191" s="30">
        <f t="shared" si="10"/>
        <v>0</v>
      </c>
      <c r="L191" s="30">
        <f t="shared" si="11"/>
        <v>0</v>
      </c>
    </row>
    <row r="192" spans="2:12" x14ac:dyDescent="0.25">
      <c r="B192" s="11">
        <v>182</v>
      </c>
      <c r="C192" s="27" t="s">
        <v>186</v>
      </c>
      <c r="D192" s="22" t="s">
        <v>19</v>
      </c>
      <c r="E192" s="21">
        <v>40</v>
      </c>
      <c r="F192" s="21">
        <v>10</v>
      </c>
      <c r="G192" s="28">
        <f t="shared" si="8"/>
        <v>50</v>
      </c>
      <c r="H192" s="8"/>
      <c r="I192" s="9"/>
      <c r="J192" s="30">
        <f t="shared" si="9"/>
        <v>0</v>
      </c>
      <c r="K192" s="30">
        <f t="shared" si="10"/>
        <v>0</v>
      </c>
      <c r="L192" s="30">
        <f t="shared" si="11"/>
        <v>0</v>
      </c>
    </row>
    <row r="193" spans="2:12" x14ac:dyDescent="0.25">
      <c r="B193" s="11">
        <v>183</v>
      </c>
      <c r="C193" s="27" t="s">
        <v>187</v>
      </c>
      <c r="D193" s="22" t="s">
        <v>19</v>
      </c>
      <c r="E193" s="21">
        <v>350</v>
      </c>
      <c r="F193" s="21">
        <v>530</v>
      </c>
      <c r="G193" s="28">
        <f t="shared" si="8"/>
        <v>880</v>
      </c>
      <c r="H193" s="8"/>
      <c r="I193" s="9"/>
      <c r="J193" s="30">
        <f t="shared" si="9"/>
        <v>0</v>
      </c>
      <c r="K193" s="30">
        <f t="shared" si="10"/>
        <v>0</v>
      </c>
      <c r="L193" s="30">
        <f t="shared" si="11"/>
        <v>0</v>
      </c>
    </row>
    <row r="194" spans="2:12" x14ac:dyDescent="0.25">
      <c r="B194" s="11">
        <v>184</v>
      </c>
      <c r="C194" s="27" t="s">
        <v>188</v>
      </c>
      <c r="D194" s="22" t="s">
        <v>19</v>
      </c>
      <c r="E194" s="21">
        <v>100</v>
      </c>
      <c r="F194" s="21">
        <v>11</v>
      </c>
      <c r="G194" s="28">
        <f t="shared" si="8"/>
        <v>111</v>
      </c>
      <c r="H194" s="8"/>
      <c r="I194" s="9"/>
      <c r="J194" s="30">
        <f t="shared" si="9"/>
        <v>0</v>
      </c>
      <c r="K194" s="30">
        <f t="shared" si="10"/>
        <v>0</v>
      </c>
      <c r="L194" s="30">
        <f t="shared" si="11"/>
        <v>0</v>
      </c>
    </row>
    <row r="195" spans="2:12" x14ac:dyDescent="0.25">
      <c r="B195" s="11">
        <v>185</v>
      </c>
      <c r="C195" s="27" t="s">
        <v>189</v>
      </c>
      <c r="D195" s="22" t="s">
        <v>19</v>
      </c>
      <c r="E195" s="21">
        <v>30</v>
      </c>
      <c r="F195" s="21">
        <v>50</v>
      </c>
      <c r="G195" s="28">
        <f t="shared" si="8"/>
        <v>80</v>
      </c>
      <c r="H195" s="8"/>
      <c r="I195" s="9"/>
      <c r="J195" s="30">
        <f t="shared" si="9"/>
        <v>0</v>
      </c>
      <c r="K195" s="30">
        <f t="shared" si="10"/>
        <v>0</v>
      </c>
      <c r="L195" s="30">
        <f t="shared" si="11"/>
        <v>0</v>
      </c>
    </row>
    <row r="196" spans="2:12" x14ac:dyDescent="0.25">
      <c r="B196" s="11">
        <v>186</v>
      </c>
      <c r="C196" s="27" t="s">
        <v>190</v>
      </c>
      <c r="D196" s="22" t="s">
        <v>38</v>
      </c>
      <c r="E196" s="21">
        <v>40</v>
      </c>
      <c r="F196" s="21">
        <v>0</v>
      </c>
      <c r="G196" s="28">
        <f t="shared" si="8"/>
        <v>40</v>
      </c>
      <c r="H196" s="8"/>
      <c r="I196" s="9"/>
      <c r="J196" s="30">
        <f t="shared" si="9"/>
        <v>0</v>
      </c>
      <c r="K196" s="30">
        <f t="shared" si="10"/>
        <v>0</v>
      </c>
      <c r="L196" s="30">
        <f t="shared" si="11"/>
        <v>0</v>
      </c>
    </row>
    <row r="197" spans="2:12" x14ac:dyDescent="0.25">
      <c r="B197" s="11">
        <v>187</v>
      </c>
      <c r="C197" s="27" t="s">
        <v>191</v>
      </c>
      <c r="D197" s="22" t="s">
        <v>38</v>
      </c>
      <c r="E197" s="21">
        <v>40</v>
      </c>
      <c r="F197" s="21">
        <v>4</v>
      </c>
      <c r="G197" s="28">
        <f t="shared" si="8"/>
        <v>44</v>
      </c>
      <c r="H197" s="8"/>
      <c r="I197" s="9"/>
      <c r="J197" s="30">
        <f t="shared" si="9"/>
        <v>0</v>
      </c>
      <c r="K197" s="30">
        <f t="shared" si="10"/>
        <v>0</v>
      </c>
      <c r="L197" s="30">
        <f t="shared" si="11"/>
        <v>0</v>
      </c>
    </row>
    <row r="198" spans="2:12" x14ac:dyDescent="0.25">
      <c r="B198" s="11">
        <v>188</v>
      </c>
      <c r="C198" s="27" t="s">
        <v>192</v>
      </c>
      <c r="D198" s="22" t="s">
        <v>19</v>
      </c>
      <c r="E198" s="21">
        <v>150</v>
      </c>
      <c r="F198" s="21">
        <v>0</v>
      </c>
      <c r="G198" s="28">
        <f t="shared" si="8"/>
        <v>150</v>
      </c>
      <c r="H198" s="8"/>
      <c r="I198" s="9"/>
      <c r="J198" s="30">
        <f t="shared" si="9"/>
        <v>0</v>
      </c>
      <c r="K198" s="30">
        <f t="shared" si="10"/>
        <v>0</v>
      </c>
      <c r="L198" s="30">
        <f t="shared" si="11"/>
        <v>0</v>
      </c>
    </row>
    <row r="199" spans="2:12" x14ac:dyDescent="0.25">
      <c r="B199" s="11">
        <v>189</v>
      </c>
      <c r="C199" s="27" t="s">
        <v>193</v>
      </c>
      <c r="D199" s="22" t="s">
        <v>19</v>
      </c>
      <c r="E199" s="21">
        <v>60</v>
      </c>
      <c r="F199" s="21">
        <v>56</v>
      </c>
      <c r="G199" s="28">
        <f t="shared" si="8"/>
        <v>116</v>
      </c>
      <c r="H199" s="8"/>
      <c r="I199" s="9"/>
      <c r="J199" s="30">
        <f t="shared" si="9"/>
        <v>0</v>
      </c>
      <c r="K199" s="30">
        <f t="shared" si="10"/>
        <v>0</v>
      </c>
      <c r="L199" s="30">
        <f t="shared" si="11"/>
        <v>0</v>
      </c>
    </row>
    <row r="200" spans="2:12" x14ac:dyDescent="0.25">
      <c r="B200" s="11">
        <v>190</v>
      </c>
      <c r="C200" s="27" t="s">
        <v>194</v>
      </c>
      <c r="D200" s="22" t="s">
        <v>38</v>
      </c>
      <c r="E200" s="21">
        <v>100</v>
      </c>
      <c r="F200" s="21">
        <v>45</v>
      </c>
      <c r="G200" s="28">
        <f t="shared" si="8"/>
        <v>145</v>
      </c>
      <c r="H200" s="8"/>
      <c r="I200" s="9"/>
      <c r="J200" s="30">
        <f t="shared" si="9"/>
        <v>0</v>
      </c>
      <c r="K200" s="30">
        <f t="shared" si="10"/>
        <v>0</v>
      </c>
      <c r="L200" s="30">
        <f t="shared" si="11"/>
        <v>0</v>
      </c>
    </row>
    <row r="201" spans="2:12" x14ac:dyDescent="0.25">
      <c r="B201" s="11">
        <v>191</v>
      </c>
      <c r="C201" s="27" t="s">
        <v>195</v>
      </c>
      <c r="D201" s="22" t="s">
        <v>19</v>
      </c>
      <c r="E201" s="21">
        <v>10</v>
      </c>
      <c r="F201" s="21">
        <v>5</v>
      </c>
      <c r="G201" s="28">
        <f t="shared" si="8"/>
        <v>15</v>
      </c>
      <c r="H201" s="8"/>
      <c r="I201" s="9"/>
      <c r="J201" s="30">
        <f t="shared" si="9"/>
        <v>0</v>
      </c>
      <c r="K201" s="30">
        <f t="shared" si="10"/>
        <v>0</v>
      </c>
      <c r="L201" s="30">
        <f t="shared" si="11"/>
        <v>0</v>
      </c>
    </row>
    <row r="202" spans="2:12" x14ac:dyDescent="0.25">
      <c r="B202" s="11">
        <v>192</v>
      </c>
      <c r="C202" s="27" t="s">
        <v>196</v>
      </c>
      <c r="D202" s="22" t="s">
        <v>38</v>
      </c>
      <c r="E202" s="21">
        <v>300</v>
      </c>
      <c r="F202" s="21">
        <v>5</v>
      </c>
      <c r="G202" s="28">
        <f t="shared" si="8"/>
        <v>305</v>
      </c>
      <c r="H202" s="8"/>
      <c r="I202" s="9"/>
      <c r="J202" s="30">
        <f t="shared" si="9"/>
        <v>0</v>
      </c>
      <c r="K202" s="30">
        <f t="shared" si="10"/>
        <v>0</v>
      </c>
      <c r="L202" s="30">
        <f t="shared" si="11"/>
        <v>0</v>
      </c>
    </row>
    <row r="203" spans="2:12" x14ac:dyDescent="0.25">
      <c r="B203" s="11">
        <v>193</v>
      </c>
      <c r="C203" s="27" t="s">
        <v>197</v>
      </c>
      <c r="D203" s="22" t="s">
        <v>38</v>
      </c>
      <c r="E203" s="21">
        <v>230</v>
      </c>
      <c r="F203" s="21">
        <v>20</v>
      </c>
      <c r="G203" s="28">
        <f t="shared" si="8"/>
        <v>250</v>
      </c>
      <c r="H203" s="8"/>
      <c r="I203" s="9"/>
      <c r="J203" s="30">
        <f t="shared" si="9"/>
        <v>0</v>
      </c>
      <c r="K203" s="30">
        <f t="shared" si="10"/>
        <v>0</v>
      </c>
      <c r="L203" s="30">
        <f t="shared" si="11"/>
        <v>0</v>
      </c>
    </row>
    <row r="204" spans="2:12" x14ac:dyDescent="0.25">
      <c r="B204" s="11">
        <v>194</v>
      </c>
      <c r="C204" s="27" t="s">
        <v>198</v>
      </c>
      <c r="D204" s="22" t="s">
        <v>19</v>
      </c>
      <c r="E204" s="21">
        <v>50</v>
      </c>
      <c r="F204" s="21">
        <v>100</v>
      </c>
      <c r="G204" s="28">
        <f t="shared" ref="G204:G267" si="12">E204+F204</f>
        <v>150</v>
      </c>
      <c r="H204" s="8"/>
      <c r="I204" s="9"/>
      <c r="J204" s="30">
        <f t="shared" ref="J204:J267" si="13">H204/((100+I204)/100)</f>
        <v>0</v>
      </c>
      <c r="K204" s="30">
        <f t="shared" ref="K204:K267" si="14">G204*J204</f>
        <v>0</v>
      </c>
      <c r="L204" s="30">
        <f t="shared" ref="L204:L267" si="15">G204*H204</f>
        <v>0</v>
      </c>
    </row>
    <row r="205" spans="2:12" x14ac:dyDescent="0.25">
      <c r="B205" s="11">
        <v>195</v>
      </c>
      <c r="C205" s="27" t="s">
        <v>199</v>
      </c>
      <c r="D205" s="22" t="s">
        <v>19</v>
      </c>
      <c r="E205" s="21">
        <v>100</v>
      </c>
      <c r="F205" s="21">
        <v>10</v>
      </c>
      <c r="G205" s="28">
        <f t="shared" si="12"/>
        <v>110</v>
      </c>
      <c r="H205" s="8"/>
      <c r="I205" s="9"/>
      <c r="J205" s="30">
        <f t="shared" si="13"/>
        <v>0</v>
      </c>
      <c r="K205" s="30">
        <f t="shared" si="14"/>
        <v>0</v>
      </c>
      <c r="L205" s="30">
        <f t="shared" si="15"/>
        <v>0</v>
      </c>
    </row>
    <row r="206" spans="2:12" x14ac:dyDescent="0.25">
      <c r="B206" s="11">
        <v>196</v>
      </c>
      <c r="C206" s="27" t="s">
        <v>200</v>
      </c>
      <c r="D206" s="22" t="s">
        <v>19</v>
      </c>
      <c r="E206" s="21">
        <v>100</v>
      </c>
      <c r="F206" s="21">
        <v>200</v>
      </c>
      <c r="G206" s="28">
        <f t="shared" si="12"/>
        <v>300</v>
      </c>
      <c r="H206" s="8"/>
      <c r="I206" s="9"/>
      <c r="J206" s="30">
        <f t="shared" si="13"/>
        <v>0</v>
      </c>
      <c r="K206" s="30">
        <f t="shared" si="14"/>
        <v>0</v>
      </c>
      <c r="L206" s="30">
        <f t="shared" si="15"/>
        <v>0</v>
      </c>
    </row>
    <row r="207" spans="2:12" x14ac:dyDescent="0.25">
      <c r="B207" s="11">
        <v>197</v>
      </c>
      <c r="C207" s="27" t="s">
        <v>201</v>
      </c>
      <c r="D207" s="22" t="s">
        <v>19</v>
      </c>
      <c r="E207" s="21">
        <v>100</v>
      </c>
      <c r="F207" s="21">
        <v>30</v>
      </c>
      <c r="G207" s="28">
        <f t="shared" si="12"/>
        <v>130</v>
      </c>
      <c r="H207" s="8"/>
      <c r="I207" s="9"/>
      <c r="J207" s="30">
        <f t="shared" si="13"/>
        <v>0</v>
      </c>
      <c r="K207" s="30">
        <f t="shared" si="14"/>
        <v>0</v>
      </c>
      <c r="L207" s="30">
        <f t="shared" si="15"/>
        <v>0</v>
      </c>
    </row>
    <row r="208" spans="2:12" x14ac:dyDescent="0.25">
      <c r="B208" s="11">
        <v>198</v>
      </c>
      <c r="C208" s="27" t="s">
        <v>202</v>
      </c>
      <c r="D208" s="22" t="s">
        <v>203</v>
      </c>
      <c r="E208" s="21">
        <v>200</v>
      </c>
      <c r="F208" s="21">
        <v>400</v>
      </c>
      <c r="G208" s="28">
        <f t="shared" si="12"/>
        <v>600</v>
      </c>
      <c r="H208" s="8"/>
      <c r="I208" s="9"/>
      <c r="J208" s="30">
        <f t="shared" si="13"/>
        <v>0</v>
      </c>
      <c r="K208" s="30">
        <f t="shared" si="14"/>
        <v>0</v>
      </c>
      <c r="L208" s="30">
        <f t="shared" si="15"/>
        <v>0</v>
      </c>
    </row>
    <row r="209" spans="2:12" x14ac:dyDescent="0.25">
      <c r="B209" s="11">
        <v>199</v>
      </c>
      <c r="C209" s="27" t="s">
        <v>204</v>
      </c>
      <c r="D209" s="22" t="s">
        <v>203</v>
      </c>
      <c r="E209" s="21">
        <v>25</v>
      </c>
      <c r="F209" s="21">
        <v>50</v>
      </c>
      <c r="G209" s="28">
        <f t="shared" si="12"/>
        <v>75</v>
      </c>
      <c r="H209" s="8"/>
      <c r="I209" s="9"/>
      <c r="J209" s="30">
        <f t="shared" si="13"/>
        <v>0</v>
      </c>
      <c r="K209" s="30">
        <f t="shared" si="14"/>
        <v>0</v>
      </c>
      <c r="L209" s="30">
        <f t="shared" si="15"/>
        <v>0</v>
      </c>
    </row>
    <row r="210" spans="2:12" x14ac:dyDescent="0.25">
      <c r="B210" s="11">
        <v>200</v>
      </c>
      <c r="C210" s="27" t="s">
        <v>205</v>
      </c>
      <c r="D210" s="22" t="s">
        <v>38</v>
      </c>
      <c r="E210" s="21">
        <v>10</v>
      </c>
      <c r="F210" s="21">
        <v>10</v>
      </c>
      <c r="G210" s="28">
        <f t="shared" si="12"/>
        <v>20</v>
      </c>
      <c r="H210" s="8"/>
      <c r="I210" s="9"/>
      <c r="J210" s="30">
        <f t="shared" si="13"/>
        <v>0</v>
      </c>
      <c r="K210" s="30">
        <f t="shared" si="14"/>
        <v>0</v>
      </c>
      <c r="L210" s="30">
        <f t="shared" si="15"/>
        <v>0</v>
      </c>
    </row>
    <row r="211" spans="2:12" x14ac:dyDescent="0.25">
      <c r="B211" s="11">
        <v>201</v>
      </c>
      <c r="C211" s="27" t="s">
        <v>206</v>
      </c>
      <c r="D211" s="22" t="s">
        <v>19</v>
      </c>
      <c r="E211" s="21">
        <v>25</v>
      </c>
      <c r="F211" s="21">
        <v>20</v>
      </c>
      <c r="G211" s="28">
        <f t="shared" si="12"/>
        <v>45</v>
      </c>
      <c r="H211" s="8"/>
      <c r="I211" s="9"/>
      <c r="J211" s="30">
        <f t="shared" si="13"/>
        <v>0</v>
      </c>
      <c r="K211" s="30">
        <f t="shared" si="14"/>
        <v>0</v>
      </c>
      <c r="L211" s="30">
        <f t="shared" si="15"/>
        <v>0</v>
      </c>
    </row>
    <row r="212" spans="2:12" x14ac:dyDescent="0.25">
      <c r="B212" s="11">
        <v>202</v>
      </c>
      <c r="C212" s="27" t="s">
        <v>207</v>
      </c>
      <c r="D212" s="22" t="s">
        <v>203</v>
      </c>
      <c r="E212" s="21">
        <v>300</v>
      </c>
      <c r="F212" s="21">
        <v>160</v>
      </c>
      <c r="G212" s="28">
        <f t="shared" si="12"/>
        <v>460</v>
      </c>
      <c r="H212" s="8"/>
      <c r="I212" s="9"/>
      <c r="J212" s="30">
        <f t="shared" si="13"/>
        <v>0</v>
      </c>
      <c r="K212" s="30">
        <f t="shared" si="14"/>
        <v>0</v>
      </c>
      <c r="L212" s="30">
        <f t="shared" si="15"/>
        <v>0</v>
      </c>
    </row>
    <row r="213" spans="2:12" x14ac:dyDescent="0.25">
      <c r="B213" s="11">
        <v>203</v>
      </c>
      <c r="C213" s="27" t="s">
        <v>208</v>
      </c>
      <c r="D213" s="22" t="s">
        <v>19</v>
      </c>
      <c r="E213" s="21">
        <v>20</v>
      </c>
      <c r="F213" s="21">
        <v>0</v>
      </c>
      <c r="G213" s="28">
        <f t="shared" si="12"/>
        <v>20</v>
      </c>
      <c r="H213" s="8"/>
      <c r="I213" s="9"/>
      <c r="J213" s="30">
        <f t="shared" si="13"/>
        <v>0</v>
      </c>
      <c r="K213" s="30">
        <f t="shared" si="14"/>
        <v>0</v>
      </c>
      <c r="L213" s="30">
        <f t="shared" si="15"/>
        <v>0</v>
      </c>
    </row>
    <row r="214" spans="2:12" x14ac:dyDescent="0.25">
      <c r="B214" s="11">
        <v>204</v>
      </c>
      <c r="C214" s="27" t="s">
        <v>209</v>
      </c>
      <c r="D214" s="22" t="s">
        <v>38</v>
      </c>
      <c r="E214" s="21">
        <v>40</v>
      </c>
      <c r="F214" s="21">
        <v>10</v>
      </c>
      <c r="G214" s="28">
        <f t="shared" si="12"/>
        <v>50</v>
      </c>
      <c r="H214" s="8"/>
      <c r="I214" s="9"/>
      <c r="J214" s="30">
        <f t="shared" si="13"/>
        <v>0</v>
      </c>
      <c r="K214" s="30">
        <f t="shared" si="14"/>
        <v>0</v>
      </c>
      <c r="L214" s="30">
        <f t="shared" si="15"/>
        <v>0</v>
      </c>
    </row>
    <row r="215" spans="2:12" x14ac:dyDescent="0.25">
      <c r="B215" s="11">
        <v>205</v>
      </c>
      <c r="C215" s="27" t="s">
        <v>210</v>
      </c>
      <c r="D215" s="22" t="s">
        <v>203</v>
      </c>
      <c r="E215" s="21">
        <v>200</v>
      </c>
      <c r="F215" s="21">
        <v>370</v>
      </c>
      <c r="G215" s="28">
        <f t="shared" si="12"/>
        <v>570</v>
      </c>
      <c r="H215" s="8"/>
      <c r="I215" s="9"/>
      <c r="J215" s="30">
        <f t="shared" si="13"/>
        <v>0</v>
      </c>
      <c r="K215" s="30">
        <f t="shared" si="14"/>
        <v>0</v>
      </c>
      <c r="L215" s="30">
        <f t="shared" si="15"/>
        <v>0</v>
      </c>
    </row>
    <row r="216" spans="2:12" x14ac:dyDescent="0.25">
      <c r="B216" s="11">
        <v>206</v>
      </c>
      <c r="C216" s="27" t="s">
        <v>211</v>
      </c>
      <c r="D216" s="22" t="s">
        <v>19</v>
      </c>
      <c r="E216" s="21">
        <v>150</v>
      </c>
      <c r="F216" s="21">
        <v>130</v>
      </c>
      <c r="G216" s="28">
        <f t="shared" si="12"/>
        <v>280</v>
      </c>
      <c r="H216" s="8"/>
      <c r="I216" s="9"/>
      <c r="J216" s="30">
        <f t="shared" si="13"/>
        <v>0</v>
      </c>
      <c r="K216" s="30">
        <f t="shared" si="14"/>
        <v>0</v>
      </c>
      <c r="L216" s="30">
        <f t="shared" si="15"/>
        <v>0</v>
      </c>
    </row>
    <row r="217" spans="2:12" x14ac:dyDescent="0.25">
      <c r="B217" s="11">
        <v>207</v>
      </c>
      <c r="C217" s="27" t="s">
        <v>212</v>
      </c>
      <c r="D217" s="22" t="s">
        <v>38</v>
      </c>
      <c r="E217" s="21">
        <v>30</v>
      </c>
      <c r="F217" s="21">
        <v>20</v>
      </c>
      <c r="G217" s="28">
        <f t="shared" si="12"/>
        <v>50</v>
      </c>
      <c r="H217" s="8"/>
      <c r="I217" s="9"/>
      <c r="J217" s="30">
        <f t="shared" si="13"/>
        <v>0</v>
      </c>
      <c r="K217" s="30">
        <f t="shared" si="14"/>
        <v>0</v>
      </c>
      <c r="L217" s="30">
        <f t="shared" si="15"/>
        <v>0</v>
      </c>
    </row>
    <row r="218" spans="2:12" x14ac:dyDescent="0.25">
      <c r="B218" s="11">
        <v>208</v>
      </c>
      <c r="C218" s="27" t="s">
        <v>213</v>
      </c>
      <c r="D218" s="22" t="s">
        <v>38</v>
      </c>
      <c r="E218" s="21">
        <v>200</v>
      </c>
      <c r="F218" s="21">
        <v>15</v>
      </c>
      <c r="G218" s="28">
        <f t="shared" si="12"/>
        <v>215</v>
      </c>
      <c r="H218" s="8"/>
      <c r="I218" s="9"/>
      <c r="J218" s="30">
        <f t="shared" si="13"/>
        <v>0</v>
      </c>
      <c r="K218" s="30">
        <f t="shared" si="14"/>
        <v>0</v>
      </c>
      <c r="L218" s="30">
        <f t="shared" si="15"/>
        <v>0</v>
      </c>
    </row>
    <row r="219" spans="2:12" x14ac:dyDescent="0.25">
      <c r="B219" s="11">
        <v>209</v>
      </c>
      <c r="C219" s="27" t="s">
        <v>214</v>
      </c>
      <c r="D219" s="22" t="s">
        <v>38</v>
      </c>
      <c r="E219" s="21">
        <v>230</v>
      </c>
      <c r="F219" s="21">
        <v>140</v>
      </c>
      <c r="G219" s="28">
        <f t="shared" si="12"/>
        <v>370</v>
      </c>
      <c r="H219" s="8"/>
      <c r="I219" s="9"/>
      <c r="J219" s="30">
        <f t="shared" si="13"/>
        <v>0</v>
      </c>
      <c r="K219" s="30">
        <f t="shared" si="14"/>
        <v>0</v>
      </c>
      <c r="L219" s="30">
        <f t="shared" si="15"/>
        <v>0</v>
      </c>
    </row>
    <row r="220" spans="2:12" x14ac:dyDescent="0.25">
      <c r="B220" s="11">
        <v>210</v>
      </c>
      <c r="C220" s="27" t="s">
        <v>215</v>
      </c>
      <c r="D220" s="22" t="s">
        <v>38</v>
      </c>
      <c r="E220" s="21">
        <v>100</v>
      </c>
      <c r="F220" s="21">
        <v>100</v>
      </c>
      <c r="G220" s="28">
        <f t="shared" si="12"/>
        <v>200</v>
      </c>
      <c r="H220" s="8"/>
      <c r="I220" s="9"/>
      <c r="J220" s="30">
        <f t="shared" si="13"/>
        <v>0</v>
      </c>
      <c r="K220" s="30">
        <f t="shared" si="14"/>
        <v>0</v>
      </c>
      <c r="L220" s="30">
        <f t="shared" si="15"/>
        <v>0</v>
      </c>
    </row>
    <row r="221" spans="2:12" x14ac:dyDescent="0.25">
      <c r="B221" s="11">
        <v>211</v>
      </c>
      <c r="C221" s="27" t="s">
        <v>216</v>
      </c>
      <c r="D221" s="22" t="s">
        <v>19</v>
      </c>
      <c r="E221" s="21">
        <v>150</v>
      </c>
      <c r="F221" s="21">
        <v>30</v>
      </c>
      <c r="G221" s="28">
        <f t="shared" si="12"/>
        <v>180</v>
      </c>
      <c r="H221" s="8"/>
      <c r="I221" s="9"/>
      <c r="J221" s="30">
        <f t="shared" si="13"/>
        <v>0</v>
      </c>
      <c r="K221" s="30">
        <f t="shared" si="14"/>
        <v>0</v>
      </c>
      <c r="L221" s="30">
        <f t="shared" si="15"/>
        <v>0</v>
      </c>
    </row>
    <row r="222" spans="2:12" x14ac:dyDescent="0.25">
      <c r="B222" s="11">
        <v>212</v>
      </c>
      <c r="C222" s="27" t="s">
        <v>217</v>
      </c>
      <c r="D222" s="22" t="s">
        <v>19</v>
      </c>
      <c r="E222" s="21">
        <v>180</v>
      </c>
      <c r="F222" s="21">
        <v>50</v>
      </c>
      <c r="G222" s="28">
        <f t="shared" si="12"/>
        <v>230</v>
      </c>
      <c r="H222" s="8"/>
      <c r="I222" s="9"/>
      <c r="J222" s="30">
        <f t="shared" si="13"/>
        <v>0</v>
      </c>
      <c r="K222" s="30">
        <f t="shared" si="14"/>
        <v>0</v>
      </c>
      <c r="L222" s="30">
        <f t="shared" si="15"/>
        <v>0</v>
      </c>
    </row>
    <row r="223" spans="2:12" x14ac:dyDescent="0.25">
      <c r="B223" s="11">
        <v>213</v>
      </c>
      <c r="C223" s="27" t="s">
        <v>218</v>
      </c>
      <c r="D223" s="22" t="s">
        <v>19</v>
      </c>
      <c r="E223" s="21">
        <v>35</v>
      </c>
      <c r="F223" s="21">
        <v>5</v>
      </c>
      <c r="G223" s="28">
        <f t="shared" si="12"/>
        <v>40</v>
      </c>
      <c r="H223" s="8"/>
      <c r="I223" s="9"/>
      <c r="J223" s="30">
        <f t="shared" si="13"/>
        <v>0</v>
      </c>
      <c r="K223" s="30">
        <f t="shared" si="14"/>
        <v>0</v>
      </c>
      <c r="L223" s="30">
        <f t="shared" si="15"/>
        <v>0</v>
      </c>
    </row>
    <row r="224" spans="2:12" x14ac:dyDescent="0.25">
      <c r="B224" s="11">
        <v>214</v>
      </c>
      <c r="C224" s="27" t="s">
        <v>219</v>
      </c>
      <c r="D224" s="22" t="s">
        <v>19</v>
      </c>
      <c r="E224" s="21">
        <v>2000</v>
      </c>
      <c r="F224" s="21">
        <v>500</v>
      </c>
      <c r="G224" s="28">
        <f t="shared" si="12"/>
        <v>2500</v>
      </c>
      <c r="H224" s="8"/>
      <c r="I224" s="9"/>
      <c r="J224" s="30">
        <f t="shared" si="13"/>
        <v>0</v>
      </c>
      <c r="K224" s="30">
        <f t="shared" si="14"/>
        <v>0</v>
      </c>
      <c r="L224" s="30">
        <f t="shared" si="15"/>
        <v>0</v>
      </c>
    </row>
    <row r="225" spans="2:12" x14ac:dyDescent="0.25">
      <c r="B225" s="11">
        <v>215</v>
      </c>
      <c r="C225" s="27" t="s">
        <v>220</v>
      </c>
      <c r="D225" s="22" t="s">
        <v>19</v>
      </c>
      <c r="E225" s="21">
        <v>2</v>
      </c>
      <c r="F225" s="21">
        <v>20</v>
      </c>
      <c r="G225" s="28">
        <f t="shared" si="12"/>
        <v>22</v>
      </c>
      <c r="H225" s="8"/>
      <c r="I225" s="9"/>
      <c r="J225" s="30">
        <f t="shared" si="13"/>
        <v>0</v>
      </c>
      <c r="K225" s="30">
        <f t="shared" si="14"/>
        <v>0</v>
      </c>
      <c r="L225" s="30">
        <f t="shared" si="15"/>
        <v>0</v>
      </c>
    </row>
    <row r="226" spans="2:12" ht="15.75" customHeight="1" x14ac:dyDescent="0.25">
      <c r="B226" s="11">
        <v>216</v>
      </c>
      <c r="C226" s="27" t="s">
        <v>221</v>
      </c>
      <c r="D226" s="22" t="s">
        <v>222</v>
      </c>
      <c r="E226" s="21">
        <v>20</v>
      </c>
      <c r="F226" s="21">
        <v>15</v>
      </c>
      <c r="G226" s="28">
        <f t="shared" si="12"/>
        <v>35</v>
      </c>
      <c r="H226" s="8"/>
      <c r="I226" s="9"/>
      <c r="J226" s="30">
        <f t="shared" si="13"/>
        <v>0</v>
      </c>
      <c r="K226" s="30">
        <f t="shared" si="14"/>
        <v>0</v>
      </c>
      <c r="L226" s="30">
        <f t="shared" si="15"/>
        <v>0</v>
      </c>
    </row>
    <row r="227" spans="2:12" x14ac:dyDescent="0.25">
      <c r="B227" s="11">
        <v>217</v>
      </c>
      <c r="C227" s="27" t="s">
        <v>223</v>
      </c>
      <c r="D227" s="22" t="s">
        <v>19</v>
      </c>
      <c r="E227" s="21">
        <v>1000</v>
      </c>
      <c r="F227" s="21">
        <v>1500</v>
      </c>
      <c r="G227" s="28">
        <f t="shared" si="12"/>
        <v>2500</v>
      </c>
      <c r="H227" s="8"/>
      <c r="I227" s="9"/>
      <c r="J227" s="30">
        <f t="shared" si="13"/>
        <v>0</v>
      </c>
      <c r="K227" s="30">
        <f t="shared" si="14"/>
        <v>0</v>
      </c>
      <c r="L227" s="30">
        <f t="shared" si="15"/>
        <v>0</v>
      </c>
    </row>
    <row r="228" spans="2:12" x14ac:dyDescent="0.25">
      <c r="B228" s="11">
        <v>218</v>
      </c>
      <c r="C228" s="27" t="s">
        <v>224</v>
      </c>
      <c r="D228" s="22" t="s">
        <v>12</v>
      </c>
      <c r="E228" s="21">
        <v>100</v>
      </c>
      <c r="F228" s="21">
        <v>20</v>
      </c>
      <c r="G228" s="28">
        <f t="shared" si="12"/>
        <v>120</v>
      </c>
      <c r="H228" s="8"/>
      <c r="I228" s="9"/>
      <c r="J228" s="30">
        <f t="shared" si="13"/>
        <v>0</v>
      </c>
      <c r="K228" s="30">
        <f t="shared" si="14"/>
        <v>0</v>
      </c>
      <c r="L228" s="30">
        <f t="shared" si="15"/>
        <v>0</v>
      </c>
    </row>
    <row r="229" spans="2:12" x14ac:dyDescent="0.25">
      <c r="B229" s="11">
        <v>219</v>
      </c>
      <c r="C229" s="27" t="s">
        <v>225</v>
      </c>
      <c r="D229" s="22" t="s">
        <v>99</v>
      </c>
      <c r="E229" s="21">
        <v>60</v>
      </c>
      <c r="F229" s="21">
        <v>70</v>
      </c>
      <c r="G229" s="28">
        <f t="shared" si="12"/>
        <v>130</v>
      </c>
      <c r="H229" s="8"/>
      <c r="I229" s="9"/>
      <c r="J229" s="30">
        <f t="shared" si="13"/>
        <v>0</v>
      </c>
      <c r="K229" s="30">
        <f t="shared" si="14"/>
        <v>0</v>
      </c>
      <c r="L229" s="30">
        <f t="shared" si="15"/>
        <v>0</v>
      </c>
    </row>
    <row r="230" spans="2:12" x14ac:dyDescent="0.25">
      <c r="B230" s="11">
        <v>220</v>
      </c>
      <c r="C230" s="27" t="s">
        <v>226</v>
      </c>
      <c r="D230" s="22" t="s">
        <v>227</v>
      </c>
      <c r="E230" s="21">
        <v>30</v>
      </c>
      <c r="F230" s="21">
        <v>5</v>
      </c>
      <c r="G230" s="28">
        <f t="shared" si="12"/>
        <v>35</v>
      </c>
      <c r="H230" s="8"/>
      <c r="I230" s="9"/>
      <c r="J230" s="30">
        <f t="shared" si="13"/>
        <v>0</v>
      </c>
      <c r="K230" s="30">
        <f t="shared" si="14"/>
        <v>0</v>
      </c>
      <c r="L230" s="30">
        <f t="shared" si="15"/>
        <v>0</v>
      </c>
    </row>
    <row r="231" spans="2:12" x14ac:dyDescent="0.25">
      <c r="B231" s="11">
        <v>221</v>
      </c>
      <c r="C231" s="27" t="s">
        <v>455</v>
      </c>
      <c r="D231" s="22" t="s">
        <v>12</v>
      </c>
      <c r="E231" s="21">
        <v>5</v>
      </c>
      <c r="F231" s="21">
        <v>5</v>
      </c>
      <c r="G231" s="28">
        <f t="shared" si="12"/>
        <v>10</v>
      </c>
      <c r="H231" s="8"/>
      <c r="I231" s="9"/>
      <c r="J231" s="30">
        <f t="shared" si="13"/>
        <v>0</v>
      </c>
      <c r="K231" s="30">
        <f t="shared" si="14"/>
        <v>0</v>
      </c>
      <c r="L231" s="30">
        <f t="shared" si="15"/>
        <v>0</v>
      </c>
    </row>
    <row r="232" spans="2:12" x14ac:dyDescent="0.25">
      <c r="B232" s="11">
        <v>222</v>
      </c>
      <c r="C232" s="27" t="s">
        <v>228</v>
      </c>
      <c r="D232" s="22" t="s">
        <v>19</v>
      </c>
      <c r="E232" s="21">
        <v>50</v>
      </c>
      <c r="F232" s="21">
        <v>20</v>
      </c>
      <c r="G232" s="28">
        <f t="shared" si="12"/>
        <v>70</v>
      </c>
      <c r="H232" s="8"/>
      <c r="I232" s="9"/>
      <c r="J232" s="30">
        <f t="shared" si="13"/>
        <v>0</v>
      </c>
      <c r="K232" s="30">
        <f t="shared" si="14"/>
        <v>0</v>
      </c>
      <c r="L232" s="30">
        <f t="shared" si="15"/>
        <v>0</v>
      </c>
    </row>
    <row r="233" spans="2:12" x14ac:dyDescent="0.25">
      <c r="B233" s="11">
        <v>223</v>
      </c>
      <c r="C233" s="27" t="s">
        <v>229</v>
      </c>
      <c r="D233" s="22" t="s">
        <v>12</v>
      </c>
      <c r="E233" s="21">
        <v>2</v>
      </c>
      <c r="F233" s="21">
        <v>2</v>
      </c>
      <c r="G233" s="28">
        <f t="shared" si="12"/>
        <v>4</v>
      </c>
      <c r="H233" s="8"/>
      <c r="I233" s="9"/>
      <c r="J233" s="30">
        <f t="shared" si="13"/>
        <v>0</v>
      </c>
      <c r="K233" s="30">
        <f t="shared" si="14"/>
        <v>0</v>
      </c>
      <c r="L233" s="30">
        <f t="shared" si="15"/>
        <v>0</v>
      </c>
    </row>
    <row r="234" spans="2:12" x14ac:dyDescent="0.25">
      <c r="B234" s="11">
        <v>224</v>
      </c>
      <c r="C234" s="27" t="s">
        <v>456</v>
      </c>
      <c r="D234" s="22" t="s">
        <v>12</v>
      </c>
      <c r="E234" s="21">
        <v>60</v>
      </c>
      <c r="F234" s="21">
        <v>200</v>
      </c>
      <c r="G234" s="28">
        <f t="shared" si="12"/>
        <v>260</v>
      </c>
      <c r="H234" s="8"/>
      <c r="I234" s="9"/>
      <c r="J234" s="30">
        <f t="shared" si="13"/>
        <v>0</v>
      </c>
      <c r="K234" s="30">
        <f t="shared" si="14"/>
        <v>0</v>
      </c>
      <c r="L234" s="30">
        <f t="shared" si="15"/>
        <v>0</v>
      </c>
    </row>
    <row r="235" spans="2:12" x14ac:dyDescent="0.25">
      <c r="B235" s="11">
        <v>225</v>
      </c>
      <c r="C235" s="27" t="s">
        <v>230</v>
      </c>
      <c r="D235" s="22" t="s">
        <v>12</v>
      </c>
      <c r="E235" s="21">
        <v>90</v>
      </c>
      <c r="F235" s="21">
        <v>15</v>
      </c>
      <c r="G235" s="28">
        <f t="shared" si="12"/>
        <v>105</v>
      </c>
      <c r="H235" s="8"/>
      <c r="I235" s="9"/>
      <c r="J235" s="30">
        <f t="shared" si="13"/>
        <v>0</v>
      </c>
      <c r="K235" s="30">
        <f t="shared" si="14"/>
        <v>0</v>
      </c>
      <c r="L235" s="30">
        <f t="shared" si="15"/>
        <v>0</v>
      </c>
    </row>
    <row r="236" spans="2:12" x14ac:dyDescent="0.25">
      <c r="B236" s="11">
        <v>226</v>
      </c>
      <c r="C236" s="27" t="s">
        <v>231</v>
      </c>
      <c r="D236" s="22" t="s">
        <v>12</v>
      </c>
      <c r="E236" s="21">
        <v>30</v>
      </c>
      <c r="F236" s="21">
        <v>10</v>
      </c>
      <c r="G236" s="28">
        <f t="shared" si="12"/>
        <v>40</v>
      </c>
      <c r="H236" s="8"/>
      <c r="I236" s="9"/>
      <c r="J236" s="30">
        <f t="shared" si="13"/>
        <v>0</v>
      </c>
      <c r="K236" s="30">
        <f t="shared" si="14"/>
        <v>0</v>
      </c>
      <c r="L236" s="30">
        <f t="shared" si="15"/>
        <v>0</v>
      </c>
    </row>
    <row r="237" spans="2:12" x14ac:dyDescent="0.25">
      <c r="B237" s="11">
        <v>227</v>
      </c>
      <c r="C237" s="27" t="s">
        <v>457</v>
      </c>
      <c r="D237" s="22" t="s">
        <v>12</v>
      </c>
      <c r="E237" s="21">
        <v>30</v>
      </c>
      <c r="F237" s="21">
        <v>0</v>
      </c>
      <c r="G237" s="28">
        <f t="shared" si="12"/>
        <v>30</v>
      </c>
      <c r="H237" s="8"/>
      <c r="I237" s="9"/>
      <c r="J237" s="30">
        <f t="shared" si="13"/>
        <v>0</v>
      </c>
      <c r="K237" s="30">
        <f t="shared" si="14"/>
        <v>0</v>
      </c>
      <c r="L237" s="30">
        <f t="shared" si="15"/>
        <v>0</v>
      </c>
    </row>
    <row r="238" spans="2:12" x14ac:dyDescent="0.25">
      <c r="B238" s="11">
        <v>228</v>
      </c>
      <c r="C238" s="27" t="s">
        <v>232</v>
      </c>
      <c r="D238" s="22" t="s">
        <v>12</v>
      </c>
      <c r="E238" s="21">
        <v>60</v>
      </c>
      <c r="F238" s="21">
        <v>30</v>
      </c>
      <c r="G238" s="28">
        <f t="shared" si="12"/>
        <v>90</v>
      </c>
      <c r="H238" s="8"/>
      <c r="I238" s="9"/>
      <c r="J238" s="30">
        <f t="shared" si="13"/>
        <v>0</v>
      </c>
      <c r="K238" s="30">
        <f t="shared" si="14"/>
        <v>0</v>
      </c>
      <c r="L238" s="30">
        <f t="shared" si="15"/>
        <v>0</v>
      </c>
    </row>
    <row r="239" spans="2:12" x14ac:dyDescent="0.25">
      <c r="B239" s="11">
        <v>229</v>
      </c>
      <c r="C239" s="27" t="s">
        <v>233</v>
      </c>
      <c r="D239" s="22" t="s">
        <v>12</v>
      </c>
      <c r="E239" s="21">
        <v>40</v>
      </c>
      <c r="F239" s="21">
        <v>20</v>
      </c>
      <c r="G239" s="28">
        <f t="shared" si="12"/>
        <v>60</v>
      </c>
      <c r="H239" s="8"/>
      <c r="I239" s="9"/>
      <c r="J239" s="30">
        <f t="shared" si="13"/>
        <v>0</v>
      </c>
      <c r="K239" s="30">
        <f t="shared" si="14"/>
        <v>0</v>
      </c>
      <c r="L239" s="30">
        <f t="shared" si="15"/>
        <v>0</v>
      </c>
    </row>
    <row r="240" spans="2:12" x14ac:dyDescent="0.25">
      <c r="B240" s="11">
        <v>230</v>
      </c>
      <c r="C240" s="27" t="s">
        <v>234</v>
      </c>
      <c r="D240" s="22" t="s">
        <v>12</v>
      </c>
      <c r="E240" s="21">
        <v>0</v>
      </c>
      <c r="F240" s="21">
        <v>5</v>
      </c>
      <c r="G240" s="28">
        <f t="shared" si="12"/>
        <v>5</v>
      </c>
      <c r="H240" s="8"/>
      <c r="I240" s="9"/>
      <c r="J240" s="30">
        <f t="shared" si="13"/>
        <v>0</v>
      </c>
      <c r="K240" s="30">
        <f t="shared" si="14"/>
        <v>0</v>
      </c>
      <c r="L240" s="30">
        <f t="shared" si="15"/>
        <v>0</v>
      </c>
    </row>
    <row r="241" spans="2:12" x14ac:dyDescent="0.25">
      <c r="B241" s="11">
        <v>231</v>
      </c>
      <c r="C241" s="27" t="s">
        <v>235</v>
      </c>
      <c r="D241" s="22" t="s">
        <v>99</v>
      </c>
      <c r="E241" s="21">
        <v>0</v>
      </c>
      <c r="F241" s="21">
        <v>30</v>
      </c>
      <c r="G241" s="28">
        <f t="shared" si="12"/>
        <v>30</v>
      </c>
      <c r="H241" s="8"/>
      <c r="I241" s="9"/>
      <c r="J241" s="30">
        <f t="shared" si="13"/>
        <v>0</v>
      </c>
      <c r="K241" s="30">
        <f t="shared" si="14"/>
        <v>0</v>
      </c>
      <c r="L241" s="30">
        <f t="shared" si="15"/>
        <v>0</v>
      </c>
    </row>
    <row r="242" spans="2:12" x14ac:dyDescent="0.25">
      <c r="B242" s="11">
        <v>232</v>
      </c>
      <c r="C242" s="27" t="s">
        <v>236</v>
      </c>
      <c r="D242" s="22" t="s">
        <v>99</v>
      </c>
      <c r="E242" s="21">
        <v>0</v>
      </c>
      <c r="F242" s="21">
        <v>2</v>
      </c>
      <c r="G242" s="28">
        <f t="shared" si="12"/>
        <v>2</v>
      </c>
      <c r="H242" s="8"/>
      <c r="I242" s="9"/>
      <c r="J242" s="30">
        <f t="shared" si="13"/>
        <v>0</v>
      </c>
      <c r="K242" s="30">
        <f t="shared" si="14"/>
        <v>0</v>
      </c>
      <c r="L242" s="30">
        <f t="shared" si="15"/>
        <v>0</v>
      </c>
    </row>
    <row r="243" spans="2:12" x14ac:dyDescent="0.25">
      <c r="B243" s="11">
        <v>233</v>
      </c>
      <c r="C243" s="27" t="s">
        <v>458</v>
      </c>
      <c r="D243" s="22" t="s">
        <v>237</v>
      </c>
      <c r="E243" s="21">
        <v>0</v>
      </c>
      <c r="F243" s="21">
        <v>100</v>
      </c>
      <c r="G243" s="28">
        <f t="shared" si="12"/>
        <v>100</v>
      </c>
      <c r="H243" s="8"/>
      <c r="I243" s="9"/>
      <c r="J243" s="30">
        <f t="shared" si="13"/>
        <v>0</v>
      </c>
      <c r="K243" s="30">
        <f t="shared" si="14"/>
        <v>0</v>
      </c>
      <c r="L243" s="30">
        <f t="shared" si="15"/>
        <v>0</v>
      </c>
    </row>
    <row r="244" spans="2:12" x14ac:dyDescent="0.25">
      <c r="B244" s="11">
        <v>234</v>
      </c>
      <c r="C244" s="27" t="s">
        <v>238</v>
      </c>
      <c r="D244" s="22" t="s">
        <v>237</v>
      </c>
      <c r="E244" s="21">
        <v>0</v>
      </c>
      <c r="F244" s="21">
        <v>5</v>
      </c>
      <c r="G244" s="28">
        <f t="shared" si="12"/>
        <v>5</v>
      </c>
      <c r="H244" s="8"/>
      <c r="I244" s="9"/>
      <c r="J244" s="30">
        <f t="shared" si="13"/>
        <v>0</v>
      </c>
      <c r="K244" s="30">
        <f t="shared" si="14"/>
        <v>0</v>
      </c>
      <c r="L244" s="30">
        <f t="shared" si="15"/>
        <v>0</v>
      </c>
    </row>
    <row r="245" spans="2:12" x14ac:dyDescent="0.25">
      <c r="B245" s="11">
        <v>235</v>
      </c>
      <c r="C245" s="27" t="s">
        <v>239</v>
      </c>
      <c r="D245" s="22" t="s">
        <v>240</v>
      </c>
      <c r="E245" s="21">
        <v>0</v>
      </c>
      <c r="F245" s="21">
        <v>5</v>
      </c>
      <c r="G245" s="28">
        <f t="shared" si="12"/>
        <v>5</v>
      </c>
      <c r="H245" s="8"/>
      <c r="I245" s="9"/>
      <c r="J245" s="30">
        <f t="shared" si="13"/>
        <v>0</v>
      </c>
      <c r="K245" s="30">
        <f t="shared" si="14"/>
        <v>0</v>
      </c>
      <c r="L245" s="30">
        <f t="shared" si="15"/>
        <v>0</v>
      </c>
    </row>
    <row r="246" spans="2:12" x14ac:dyDescent="0.25">
      <c r="B246" s="11">
        <v>236</v>
      </c>
      <c r="C246" s="27" t="s">
        <v>241</v>
      </c>
      <c r="D246" s="22" t="s">
        <v>99</v>
      </c>
      <c r="E246" s="21">
        <v>40</v>
      </c>
      <c r="F246" s="21">
        <v>18</v>
      </c>
      <c r="G246" s="28">
        <f t="shared" si="12"/>
        <v>58</v>
      </c>
      <c r="H246" s="8"/>
      <c r="I246" s="9"/>
      <c r="J246" s="30">
        <f t="shared" si="13"/>
        <v>0</v>
      </c>
      <c r="K246" s="30">
        <f t="shared" si="14"/>
        <v>0</v>
      </c>
      <c r="L246" s="30">
        <f t="shared" si="15"/>
        <v>0</v>
      </c>
    </row>
    <row r="247" spans="2:12" x14ac:dyDescent="0.25">
      <c r="B247" s="11">
        <v>237</v>
      </c>
      <c r="C247" s="27" t="s">
        <v>242</v>
      </c>
      <c r="D247" s="22" t="s">
        <v>240</v>
      </c>
      <c r="E247" s="21">
        <v>0</v>
      </c>
      <c r="F247" s="21">
        <v>15</v>
      </c>
      <c r="G247" s="28">
        <f t="shared" si="12"/>
        <v>15</v>
      </c>
      <c r="H247" s="8"/>
      <c r="I247" s="9"/>
      <c r="J247" s="30">
        <f t="shared" si="13"/>
        <v>0</v>
      </c>
      <c r="K247" s="30">
        <f t="shared" si="14"/>
        <v>0</v>
      </c>
      <c r="L247" s="30">
        <f t="shared" si="15"/>
        <v>0</v>
      </c>
    </row>
    <row r="248" spans="2:12" x14ac:dyDescent="0.25">
      <c r="B248" s="11">
        <v>238</v>
      </c>
      <c r="C248" s="27" t="s">
        <v>243</v>
      </c>
      <c r="D248" s="22" t="s">
        <v>240</v>
      </c>
      <c r="E248" s="21">
        <v>0</v>
      </c>
      <c r="F248" s="21">
        <v>40</v>
      </c>
      <c r="G248" s="28">
        <f t="shared" si="12"/>
        <v>40</v>
      </c>
      <c r="H248" s="8"/>
      <c r="I248" s="9"/>
      <c r="J248" s="30">
        <f t="shared" si="13"/>
        <v>0</v>
      </c>
      <c r="K248" s="30">
        <f t="shared" si="14"/>
        <v>0</v>
      </c>
      <c r="L248" s="30">
        <f t="shared" si="15"/>
        <v>0</v>
      </c>
    </row>
    <row r="249" spans="2:12" x14ac:dyDescent="0.25">
      <c r="B249" s="11">
        <v>239</v>
      </c>
      <c r="C249" s="27" t="s">
        <v>244</v>
      </c>
      <c r="D249" s="22" t="s">
        <v>240</v>
      </c>
      <c r="E249" s="21">
        <v>0</v>
      </c>
      <c r="F249" s="21">
        <v>1</v>
      </c>
      <c r="G249" s="28">
        <f t="shared" si="12"/>
        <v>1</v>
      </c>
      <c r="H249" s="8"/>
      <c r="I249" s="9"/>
      <c r="J249" s="30">
        <f t="shared" si="13"/>
        <v>0</v>
      </c>
      <c r="K249" s="30">
        <f t="shared" si="14"/>
        <v>0</v>
      </c>
      <c r="L249" s="30">
        <f t="shared" si="15"/>
        <v>0</v>
      </c>
    </row>
    <row r="250" spans="2:12" x14ac:dyDescent="0.25">
      <c r="B250" s="11">
        <v>240</v>
      </c>
      <c r="C250" s="27" t="s">
        <v>245</v>
      </c>
      <c r="D250" s="22" t="s">
        <v>38</v>
      </c>
      <c r="E250" s="21">
        <v>0</v>
      </c>
      <c r="F250" s="21">
        <v>200</v>
      </c>
      <c r="G250" s="28">
        <f t="shared" si="12"/>
        <v>200</v>
      </c>
      <c r="H250" s="8"/>
      <c r="I250" s="9"/>
      <c r="J250" s="30">
        <f t="shared" si="13"/>
        <v>0</v>
      </c>
      <c r="K250" s="30">
        <f t="shared" si="14"/>
        <v>0</v>
      </c>
      <c r="L250" s="30">
        <f t="shared" si="15"/>
        <v>0</v>
      </c>
    </row>
    <row r="251" spans="2:12" x14ac:dyDescent="0.25">
      <c r="B251" s="11">
        <v>241</v>
      </c>
      <c r="C251" s="27" t="s">
        <v>246</v>
      </c>
      <c r="D251" s="22" t="s">
        <v>240</v>
      </c>
      <c r="E251" s="21">
        <v>0</v>
      </c>
      <c r="F251" s="21">
        <v>2</v>
      </c>
      <c r="G251" s="28">
        <f t="shared" si="12"/>
        <v>2</v>
      </c>
      <c r="H251" s="8"/>
      <c r="I251" s="9"/>
      <c r="J251" s="30">
        <f t="shared" si="13"/>
        <v>0</v>
      </c>
      <c r="K251" s="30">
        <f t="shared" si="14"/>
        <v>0</v>
      </c>
      <c r="L251" s="30">
        <f t="shared" si="15"/>
        <v>0</v>
      </c>
    </row>
    <row r="252" spans="2:12" x14ac:dyDescent="0.25">
      <c r="B252" s="11">
        <v>242</v>
      </c>
      <c r="C252" s="27" t="s">
        <v>247</v>
      </c>
      <c r="D252" s="22" t="s">
        <v>240</v>
      </c>
      <c r="E252" s="21">
        <v>0</v>
      </c>
      <c r="F252" s="21">
        <v>2</v>
      </c>
      <c r="G252" s="28">
        <f t="shared" si="12"/>
        <v>2</v>
      </c>
      <c r="H252" s="8"/>
      <c r="I252" s="9"/>
      <c r="J252" s="30">
        <f t="shared" si="13"/>
        <v>0</v>
      </c>
      <c r="K252" s="30">
        <f t="shared" si="14"/>
        <v>0</v>
      </c>
      <c r="L252" s="30">
        <f t="shared" si="15"/>
        <v>0</v>
      </c>
    </row>
    <row r="253" spans="2:12" x14ac:dyDescent="0.25">
      <c r="B253" s="11">
        <v>243</v>
      </c>
      <c r="C253" s="27" t="s">
        <v>248</v>
      </c>
      <c r="D253" s="22" t="s">
        <v>240</v>
      </c>
      <c r="E253" s="21">
        <v>0</v>
      </c>
      <c r="F253" s="21">
        <v>20</v>
      </c>
      <c r="G253" s="28">
        <f t="shared" si="12"/>
        <v>20</v>
      </c>
      <c r="H253" s="8"/>
      <c r="I253" s="9"/>
      <c r="J253" s="30">
        <f t="shared" si="13"/>
        <v>0</v>
      </c>
      <c r="K253" s="30">
        <f t="shared" si="14"/>
        <v>0</v>
      </c>
      <c r="L253" s="30">
        <f t="shared" si="15"/>
        <v>0</v>
      </c>
    </row>
    <row r="254" spans="2:12" x14ac:dyDescent="0.25">
      <c r="B254" s="11">
        <v>244</v>
      </c>
      <c r="C254" s="27" t="s">
        <v>249</v>
      </c>
      <c r="D254" s="22" t="s">
        <v>99</v>
      </c>
      <c r="E254" s="21">
        <v>0</v>
      </c>
      <c r="F254" s="21">
        <v>10</v>
      </c>
      <c r="G254" s="28">
        <f t="shared" si="12"/>
        <v>10</v>
      </c>
      <c r="H254" s="8"/>
      <c r="I254" s="9"/>
      <c r="J254" s="30">
        <f t="shared" si="13"/>
        <v>0</v>
      </c>
      <c r="K254" s="30">
        <f t="shared" si="14"/>
        <v>0</v>
      </c>
      <c r="L254" s="30">
        <f t="shared" si="15"/>
        <v>0</v>
      </c>
    </row>
    <row r="255" spans="2:12" x14ac:dyDescent="0.25">
      <c r="B255" s="11">
        <v>245</v>
      </c>
      <c r="C255" s="27" t="s">
        <v>250</v>
      </c>
      <c r="D255" s="22" t="s">
        <v>240</v>
      </c>
      <c r="E255" s="21">
        <v>0</v>
      </c>
      <c r="F255" s="21">
        <v>1</v>
      </c>
      <c r="G255" s="28">
        <f t="shared" si="12"/>
        <v>1</v>
      </c>
      <c r="H255" s="8"/>
      <c r="I255" s="9"/>
      <c r="J255" s="30">
        <f t="shared" si="13"/>
        <v>0</v>
      </c>
      <c r="K255" s="30">
        <f t="shared" si="14"/>
        <v>0</v>
      </c>
      <c r="L255" s="30">
        <f t="shared" si="15"/>
        <v>0</v>
      </c>
    </row>
    <row r="256" spans="2:12" x14ac:dyDescent="0.25">
      <c r="B256" s="11">
        <v>246</v>
      </c>
      <c r="C256" s="27" t="s">
        <v>251</v>
      </c>
      <c r="D256" s="22" t="s">
        <v>240</v>
      </c>
      <c r="E256" s="21">
        <v>0</v>
      </c>
      <c r="F256" s="21">
        <v>1</v>
      </c>
      <c r="G256" s="28">
        <f t="shared" si="12"/>
        <v>1</v>
      </c>
      <c r="H256" s="8"/>
      <c r="I256" s="9"/>
      <c r="J256" s="30">
        <f t="shared" si="13"/>
        <v>0</v>
      </c>
      <c r="K256" s="30">
        <f t="shared" si="14"/>
        <v>0</v>
      </c>
      <c r="L256" s="30">
        <f t="shared" si="15"/>
        <v>0</v>
      </c>
    </row>
    <row r="257" spans="2:12" x14ac:dyDescent="0.25">
      <c r="B257" s="11">
        <v>247</v>
      </c>
      <c r="C257" s="27" t="s">
        <v>252</v>
      </c>
      <c r="D257" s="22" t="s">
        <v>240</v>
      </c>
      <c r="E257" s="21">
        <v>0</v>
      </c>
      <c r="F257" s="21">
        <v>8</v>
      </c>
      <c r="G257" s="28">
        <f t="shared" si="12"/>
        <v>8</v>
      </c>
      <c r="H257" s="8"/>
      <c r="I257" s="9"/>
      <c r="J257" s="30">
        <f t="shared" si="13"/>
        <v>0</v>
      </c>
      <c r="K257" s="30">
        <f t="shared" si="14"/>
        <v>0</v>
      </c>
      <c r="L257" s="30">
        <f t="shared" si="15"/>
        <v>0</v>
      </c>
    </row>
    <row r="258" spans="2:12" x14ac:dyDescent="0.25">
      <c r="B258" s="11">
        <v>248</v>
      </c>
      <c r="C258" s="27" t="s">
        <v>253</v>
      </c>
      <c r="D258" s="22" t="s">
        <v>38</v>
      </c>
      <c r="E258" s="21">
        <v>0</v>
      </c>
      <c r="F258" s="21">
        <v>82</v>
      </c>
      <c r="G258" s="28">
        <f t="shared" si="12"/>
        <v>82</v>
      </c>
      <c r="H258" s="8"/>
      <c r="I258" s="9"/>
      <c r="J258" s="30">
        <f t="shared" si="13"/>
        <v>0</v>
      </c>
      <c r="K258" s="30">
        <f t="shared" si="14"/>
        <v>0</v>
      </c>
      <c r="L258" s="30">
        <f t="shared" si="15"/>
        <v>0</v>
      </c>
    </row>
    <row r="259" spans="2:12" x14ac:dyDescent="0.25">
      <c r="B259" s="11">
        <v>249</v>
      </c>
      <c r="C259" s="27" t="s">
        <v>254</v>
      </c>
      <c r="D259" s="22" t="s">
        <v>33</v>
      </c>
      <c r="E259" s="21">
        <v>0</v>
      </c>
      <c r="F259" s="21">
        <v>10</v>
      </c>
      <c r="G259" s="28">
        <f t="shared" si="12"/>
        <v>10</v>
      </c>
      <c r="H259" s="8"/>
      <c r="I259" s="9"/>
      <c r="J259" s="30">
        <f t="shared" si="13"/>
        <v>0</v>
      </c>
      <c r="K259" s="30">
        <f t="shared" si="14"/>
        <v>0</v>
      </c>
      <c r="L259" s="30">
        <f t="shared" si="15"/>
        <v>0</v>
      </c>
    </row>
    <row r="260" spans="2:12" x14ac:dyDescent="0.25">
      <c r="B260" s="11">
        <v>250</v>
      </c>
      <c r="C260" s="27" t="s">
        <v>255</v>
      </c>
      <c r="D260" s="22" t="s">
        <v>38</v>
      </c>
      <c r="E260" s="21">
        <v>0</v>
      </c>
      <c r="F260" s="21">
        <v>2</v>
      </c>
      <c r="G260" s="28">
        <f t="shared" si="12"/>
        <v>2</v>
      </c>
      <c r="H260" s="8"/>
      <c r="I260" s="9"/>
      <c r="J260" s="30">
        <f t="shared" si="13"/>
        <v>0</v>
      </c>
      <c r="K260" s="30">
        <f t="shared" si="14"/>
        <v>0</v>
      </c>
      <c r="L260" s="30">
        <f t="shared" si="15"/>
        <v>0</v>
      </c>
    </row>
    <row r="261" spans="2:12" x14ac:dyDescent="0.25">
      <c r="B261" s="11">
        <v>251</v>
      </c>
      <c r="C261" s="27" t="s">
        <v>256</v>
      </c>
      <c r="D261" s="22" t="s">
        <v>99</v>
      </c>
      <c r="E261" s="21">
        <v>0</v>
      </c>
      <c r="F261" s="21">
        <v>8</v>
      </c>
      <c r="G261" s="28">
        <f t="shared" si="12"/>
        <v>8</v>
      </c>
      <c r="H261" s="8"/>
      <c r="I261" s="9"/>
      <c r="J261" s="30">
        <f t="shared" si="13"/>
        <v>0</v>
      </c>
      <c r="K261" s="30">
        <f t="shared" si="14"/>
        <v>0</v>
      </c>
      <c r="L261" s="30">
        <f t="shared" si="15"/>
        <v>0</v>
      </c>
    </row>
    <row r="262" spans="2:12" x14ac:dyDescent="0.25">
      <c r="B262" s="11">
        <v>252</v>
      </c>
      <c r="C262" s="27" t="s">
        <v>257</v>
      </c>
      <c r="D262" s="22" t="s">
        <v>99</v>
      </c>
      <c r="E262" s="21">
        <v>0</v>
      </c>
      <c r="F262" s="21">
        <v>3</v>
      </c>
      <c r="G262" s="28">
        <f t="shared" si="12"/>
        <v>3</v>
      </c>
      <c r="H262" s="8"/>
      <c r="I262" s="9"/>
      <c r="J262" s="30">
        <f t="shared" si="13"/>
        <v>0</v>
      </c>
      <c r="K262" s="30">
        <f t="shared" si="14"/>
        <v>0</v>
      </c>
      <c r="L262" s="30">
        <f t="shared" si="15"/>
        <v>0</v>
      </c>
    </row>
    <row r="263" spans="2:12" x14ac:dyDescent="0.25">
      <c r="B263" s="11">
        <v>253</v>
      </c>
      <c r="C263" s="27" t="s">
        <v>258</v>
      </c>
      <c r="D263" s="22" t="s">
        <v>99</v>
      </c>
      <c r="E263" s="21">
        <v>0</v>
      </c>
      <c r="F263" s="21">
        <v>5</v>
      </c>
      <c r="G263" s="28">
        <f t="shared" si="12"/>
        <v>5</v>
      </c>
      <c r="H263" s="8"/>
      <c r="I263" s="9"/>
      <c r="J263" s="30">
        <f t="shared" si="13"/>
        <v>0</v>
      </c>
      <c r="K263" s="30">
        <f t="shared" si="14"/>
        <v>0</v>
      </c>
      <c r="L263" s="30">
        <f t="shared" si="15"/>
        <v>0</v>
      </c>
    </row>
    <row r="264" spans="2:12" x14ac:dyDescent="0.25">
      <c r="B264" s="11">
        <v>254</v>
      </c>
      <c r="C264" s="27" t="s">
        <v>259</v>
      </c>
      <c r="D264" s="22" t="s">
        <v>33</v>
      </c>
      <c r="E264" s="21">
        <v>15</v>
      </c>
      <c r="F264" s="21">
        <v>5</v>
      </c>
      <c r="G264" s="28">
        <f t="shared" si="12"/>
        <v>20</v>
      </c>
      <c r="H264" s="8"/>
      <c r="I264" s="9"/>
      <c r="J264" s="30">
        <f t="shared" si="13"/>
        <v>0</v>
      </c>
      <c r="K264" s="30">
        <f t="shared" si="14"/>
        <v>0</v>
      </c>
      <c r="L264" s="30">
        <f t="shared" si="15"/>
        <v>0</v>
      </c>
    </row>
    <row r="265" spans="2:12" x14ac:dyDescent="0.25">
      <c r="B265" s="11">
        <v>255</v>
      </c>
      <c r="C265" s="27" t="s">
        <v>260</v>
      </c>
      <c r="D265" s="22" t="s">
        <v>99</v>
      </c>
      <c r="E265" s="21">
        <v>45</v>
      </c>
      <c r="F265" s="21">
        <v>5</v>
      </c>
      <c r="G265" s="28">
        <f t="shared" si="12"/>
        <v>50</v>
      </c>
      <c r="H265" s="8"/>
      <c r="I265" s="9"/>
      <c r="J265" s="30">
        <f t="shared" si="13"/>
        <v>0</v>
      </c>
      <c r="K265" s="30">
        <f t="shared" si="14"/>
        <v>0</v>
      </c>
      <c r="L265" s="30">
        <f t="shared" si="15"/>
        <v>0</v>
      </c>
    </row>
    <row r="266" spans="2:12" x14ac:dyDescent="0.25">
      <c r="B266" s="11">
        <v>256</v>
      </c>
      <c r="C266" s="27" t="s">
        <v>261</v>
      </c>
      <c r="D266" s="22" t="s">
        <v>240</v>
      </c>
      <c r="E266" s="21">
        <v>55</v>
      </c>
      <c r="F266" s="21">
        <v>20</v>
      </c>
      <c r="G266" s="28">
        <f t="shared" si="12"/>
        <v>75</v>
      </c>
      <c r="H266" s="8"/>
      <c r="I266" s="9"/>
      <c r="J266" s="30">
        <f t="shared" si="13"/>
        <v>0</v>
      </c>
      <c r="K266" s="30">
        <f t="shared" si="14"/>
        <v>0</v>
      </c>
      <c r="L266" s="30">
        <f t="shared" si="15"/>
        <v>0</v>
      </c>
    </row>
    <row r="267" spans="2:12" x14ac:dyDescent="0.25">
      <c r="B267" s="11">
        <v>257</v>
      </c>
      <c r="C267" s="27" t="s">
        <v>262</v>
      </c>
      <c r="D267" s="22" t="s">
        <v>99</v>
      </c>
      <c r="E267" s="21">
        <v>10</v>
      </c>
      <c r="F267" s="21">
        <v>20</v>
      </c>
      <c r="G267" s="28">
        <f t="shared" si="12"/>
        <v>30</v>
      </c>
      <c r="H267" s="8"/>
      <c r="I267" s="9"/>
      <c r="J267" s="30">
        <f t="shared" si="13"/>
        <v>0</v>
      </c>
      <c r="K267" s="30">
        <f t="shared" si="14"/>
        <v>0</v>
      </c>
      <c r="L267" s="30">
        <f t="shared" si="15"/>
        <v>0</v>
      </c>
    </row>
    <row r="268" spans="2:12" x14ac:dyDescent="0.25">
      <c r="B268" s="11">
        <v>258</v>
      </c>
      <c r="C268" s="27" t="s">
        <v>263</v>
      </c>
      <c r="D268" s="22" t="s">
        <v>240</v>
      </c>
      <c r="E268" s="21">
        <v>0</v>
      </c>
      <c r="F268" s="21">
        <v>100</v>
      </c>
      <c r="G268" s="28">
        <f t="shared" ref="G268:G293" si="16">E268+F268</f>
        <v>100</v>
      </c>
      <c r="H268" s="8"/>
      <c r="I268" s="9"/>
      <c r="J268" s="30">
        <f t="shared" ref="J268:J293" si="17">H268/((100+I268)/100)</f>
        <v>0</v>
      </c>
      <c r="K268" s="30">
        <f t="shared" ref="K268:K293" si="18">G268*J268</f>
        <v>0</v>
      </c>
      <c r="L268" s="30">
        <f t="shared" ref="L268:L293" si="19">G268*H268</f>
        <v>0</v>
      </c>
    </row>
    <row r="269" spans="2:12" x14ac:dyDescent="0.25">
      <c r="B269" s="11">
        <v>259</v>
      </c>
      <c r="C269" s="27" t="s">
        <v>264</v>
      </c>
      <c r="D269" s="22" t="s">
        <v>240</v>
      </c>
      <c r="E269" s="21">
        <v>0</v>
      </c>
      <c r="F269" s="21">
        <v>10</v>
      </c>
      <c r="G269" s="28">
        <f t="shared" si="16"/>
        <v>10</v>
      </c>
      <c r="H269" s="8"/>
      <c r="I269" s="9"/>
      <c r="J269" s="30">
        <f t="shared" si="17"/>
        <v>0</v>
      </c>
      <c r="K269" s="30">
        <f t="shared" si="18"/>
        <v>0</v>
      </c>
      <c r="L269" s="30">
        <f t="shared" si="19"/>
        <v>0</v>
      </c>
    </row>
    <row r="270" spans="2:12" x14ac:dyDescent="0.25">
      <c r="B270" s="11">
        <v>260</v>
      </c>
      <c r="C270" s="27" t="s">
        <v>265</v>
      </c>
      <c r="D270" s="22" t="s">
        <v>99</v>
      </c>
      <c r="E270" s="21">
        <v>150</v>
      </c>
      <c r="F270" s="21">
        <v>170</v>
      </c>
      <c r="G270" s="28">
        <f t="shared" si="16"/>
        <v>320</v>
      </c>
      <c r="H270" s="8"/>
      <c r="I270" s="9"/>
      <c r="J270" s="30">
        <f t="shared" si="17"/>
        <v>0</v>
      </c>
      <c r="K270" s="30">
        <f t="shared" si="18"/>
        <v>0</v>
      </c>
      <c r="L270" s="30">
        <f t="shared" si="19"/>
        <v>0</v>
      </c>
    </row>
    <row r="271" spans="2:12" x14ac:dyDescent="0.25">
      <c r="B271" s="11">
        <v>261</v>
      </c>
      <c r="C271" s="27" t="s">
        <v>266</v>
      </c>
      <c r="D271" s="22" t="s">
        <v>99</v>
      </c>
      <c r="E271" s="21">
        <v>0</v>
      </c>
      <c r="F271" s="21">
        <v>360</v>
      </c>
      <c r="G271" s="28">
        <f t="shared" si="16"/>
        <v>360</v>
      </c>
      <c r="H271" s="8"/>
      <c r="I271" s="9"/>
      <c r="J271" s="30">
        <f t="shared" si="17"/>
        <v>0</v>
      </c>
      <c r="K271" s="30">
        <f t="shared" si="18"/>
        <v>0</v>
      </c>
      <c r="L271" s="30">
        <f t="shared" si="19"/>
        <v>0</v>
      </c>
    </row>
    <row r="272" spans="2:12" x14ac:dyDescent="0.25">
      <c r="B272" s="11">
        <v>262</v>
      </c>
      <c r="C272" s="27" t="s">
        <v>267</v>
      </c>
      <c r="D272" s="22" t="s">
        <v>240</v>
      </c>
      <c r="E272" s="21">
        <v>0</v>
      </c>
      <c r="F272" s="21">
        <v>25</v>
      </c>
      <c r="G272" s="28">
        <f t="shared" si="16"/>
        <v>25</v>
      </c>
      <c r="H272" s="8"/>
      <c r="I272" s="9"/>
      <c r="J272" s="30">
        <f t="shared" si="17"/>
        <v>0</v>
      </c>
      <c r="K272" s="30">
        <f t="shared" si="18"/>
        <v>0</v>
      </c>
      <c r="L272" s="30">
        <f t="shared" si="19"/>
        <v>0</v>
      </c>
    </row>
    <row r="273" spans="2:12" x14ac:dyDescent="0.25">
      <c r="B273" s="11">
        <v>263</v>
      </c>
      <c r="C273" s="27" t="s">
        <v>459</v>
      </c>
      <c r="D273" s="22" t="s">
        <v>99</v>
      </c>
      <c r="E273" s="21">
        <v>0</v>
      </c>
      <c r="F273" s="21">
        <v>20</v>
      </c>
      <c r="G273" s="28">
        <f t="shared" si="16"/>
        <v>20</v>
      </c>
      <c r="H273" s="8"/>
      <c r="I273" s="9"/>
      <c r="J273" s="30">
        <f t="shared" si="17"/>
        <v>0</v>
      </c>
      <c r="K273" s="30">
        <f t="shared" si="18"/>
        <v>0</v>
      </c>
      <c r="L273" s="30">
        <f t="shared" si="19"/>
        <v>0</v>
      </c>
    </row>
    <row r="274" spans="2:12" x14ac:dyDescent="0.25">
      <c r="B274" s="11">
        <v>264</v>
      </c>
      <c r="C274" s="27" t="s">
        <v>268</v>
      </c>
      <c r="D274" s="22" t="s">
        <v>240</v>
      </c>
      <c r="E274" s="21">
        <v>0</v>
      </c>
      <c r="F274" s="21">
        <v>10</v>
      </c>
      <c r="G274" s="28">
        <f t="shared" si="16"/>
        <v>10</v>
      </c>
      <c r="H274" s="8"/>
      <c r="I274" s="9"/>
      <c r="J274" s="30">
        <f t="shared" si="17"/>
        <v>0</v>
      </c>
      <c r="K274" s="30">
        <f t="shared" si="18"/>
        <v>0</v>
      </c>
      <c r="L274" s="30">
        <f t="shared" si="19"/>
        <v>0</v>
      </c>
    </row>
    <row r="275" spans="2:12" x14ac:dyDescent="0.25">
      <c r="B275" s="11">
        <v>265</v>
      </c>
      <c r="C275" s="27" t="s">
        <v>269</v>
      </c>
      <c r="D275" s="22" t="s">
        <v>99</v>
      </c>
      <c r="E275" s="21">
        <v>400</v>
      </c>
      <c r="F275" s="21">
        <v>250</v>
      </c>
      <c r="G275" s="28">
        <f t="shared" si="16"/>
        <v>650</v>
      </c>
      <c r="H275" s="8"/>
      <c r="I275" s="9"/>
      <c r="J275" s="30">
        <f t="shared" si="17"/>
        <v>0</v>
      </c>
      <c r="K275" s="30">
        <f t="shared" si="18"/>
        <v>0</v>
      </c>
      <c r="L275" s="30">
        <f t="shared" si="19"/>
        <v>0</v>
      </c>
    </row>
    <row r="276" spans="2:12" x14ac:dyDescent="0.25">
      <c r="B276" s="11">
        <v>266</v>
      </c>
      <c r="C276" s="27" t="s">
        <v>270</v>
      </c>
      <c r="D276" s="22" t="s">
        <v>99</v>
      </c>
      <c r="E276" s="21">
        <v>0</v>
      </c>
      <c r="F276" s="21">
        <v>600</v>
      </c>
      <c r="G276" s="28">
        <f t="shared" si="16"/>
        <v>600</v>
      </c>
      <c r="H276" s="8"/>
      <c r="I276" s="9"/>
      <c r="J276" s="30">
        <f t="shared" si="17"/>
        <v>0</v>
      </c>
      <c r="K276" s="30">
        <f t="shared" si="18"/>
        <v>0</v>
      </c>
      <c r="L276" s="30">
        <f t="shared" si="19"/>
        <v>0</v>
      </c>
    </row>
    <row r="277" spans="2:12" x14ac:dyDescent="0.25">
      <c r="B277" s="11">
        <v>267</v>
      </c>
      <c r="C277" s="27" t="s">
        <v>271</v>
      </c>
      <c r="D277" s="22" t="s">
        <v>19</v>
      </c>
      <c r="E277" s="21">
        <v>0</v>
      </c>
      <c r="F277" s="21">
        <v>10</v>
      </c>
      <c r="G277" s="28">
        <f t="shared" si="16"/>
        <v>10</v>
      </c>
      <c r="H277" s="8"/>
      <c r="I277" s="9"/>
      <c r="J277" s="30">
        <f t="shared" si="17"/>
        <v>0</v>
      </c>
      <c r="K277" s="30">
        <f t="shared" si="18"/>
        <v>0</v>
      </c>
      <c r="L277" s="30">
        <f t="shared" si="19"/>
        <v>0</v>
      </c>
    </row>
    <row r="278" spans="2:12" x14ac:dyDescent="0.25">
      <c r="B278" s="11">
        <v>268</v>
      </c>
      <c r="C278" s="27" t="s">
        <v>272</v>
      </c>
      <c r="D278" s="22" t="s">
        <v>99</v>
      </c>
      <c r="E278" s="21">
        <v>0</v>
      </c>
      <c r="F278" s="21">
        <v>18.5</v>
      </c>
      <c r="G278" s="28">
        <f t="shared" si="16"/>
        <v>18.5</v>
      </c>
      <c r="H278" s="8"/>
      <c r="I278" s="9"/>
      <c r="J278" s="30">
        <f t="shared" si="17"/>
        <v>0</v>
      </c>
      <c r="K278" s="30">
        <f t="shared" si="18"/>
        <v>0</v>
      </c>
      <c r="L278" s="30">
        <f t="shared" si="19"/>
        <v>0</v>
      </c>
    </row>
    <row r="279" spans="2:12" x14ac:dyDescent="0.25">
      <c r="B279" s="11">
        <v>269</v>
      </c>
      <c r="C279" s="27" t="s">
        <v>273</v>
      </c>
      <c r="D279" s="22" t="s">
        <v>38</v>
      </c>
      <c r="E279" s="21">
        <v>72</v>
      </c>
      <c r="F279" s="21">
        <v>10</v>
      </c>
      <c r="G279" s="28">
        <f t="shared" si="16"/>
        <v>82</v>
      </c>
      <c r="H279" s="8"/>
      <c r="I279" s="9"/>
      <c r="J279" s="30">
        <f t="shared" si="17"/>
        <v>0</v>
      </c>
      <c r="K279" s="30">
        <f t="shared" si="18"/>
        <v>0</v>
      </c>
      <c r="L279" s="30">
        <f t="shared" si="19"/>
        <v>0</v>
      </c>
    </row>
    <row r="280" spans="2:12" x14ac:dyDescent="0.25">
      <c r="B280" s="11">
        <v>270</v>
      </c>
      <c r="C280" s="27" t="s">
        <v>274</v>
      </c>
      <c r="D280" s="22" t="s">
        <v>19</v>
      </c>
      <c r="E280" s="21">
        <v>0</v>
      </c>
      <c r="F280" s="21">
        <v>4</v>
      </c>
      <c r="G280" s="28">
        <f t="shared" si="16"/>
        <v>4</v>
      </c>
      <c r="H280" s="8"/>
      <c r="I280" s="9"/>
      <c r="J280" s="30">
        <f t="shared" si="17"/>
        <v>0</v>
      </c>
      <c r="K280" s="30">
        <f t="shared" si="18"/>
        <v>0</v>
      </c>
      <c r="L280" s="30">
        <f t="shared" si="19"/>
        <v>0</v>
      </c>
    </row>
    <row r="281" spans="2:12" x14ac:dyDescent="0.25">
      <c r="B281" s="11">
        <v>271</v>
      </c>
      <c r="C281" s="27" t="s">
        <v>275</v>
      </c>
      <c r="D281" s="22" t="s">
        <v>240</v>
      </c>
      <c r="E281" s="21">
        <v>48</v>
      </c>
      <c r="F281" s="21">
        <v>55</v>
      </c>
      <c r="G281" s="28">
        <f t="shared" si="16"/>
        <v>103</v>
      </c>
      <c r="H281" s="8"/>
      <c r="I281" s="9"/>
      <c r="J281" s="30">
        <f t="shared" si="17"/>
        <v>0</v>
      </c>
      <c r="K281" s="30">
        <f t="shared" si="18"/>
        <v>0</v>
      </c>
      <c r="L281" s="30">
        <f t="shared" si="19"/>
        <v>0</v>
      </c>
    </row>
    <row r="282" spans="2:12" x14ac:dyDescent="0.25">
      <c r="B282" s="11">
        <v>272</v>
      </c>
      <c r="C282" s="27" t="s">
        <v>276</v>
      </c>
      <c r="D282" s="22" t="s">
        <v>240</v>
      </c>
      <c r="E282" s="21">
        <v>0</v>
      </c>
      <c r="F282" s="21">
        <v>10</v>
      </c>
      <c r="G282" s="28">
        <f t="shared" si="16"/>
        <v>10</v>
      </c>
      <c r="H282" s="8"/>
      <c r="I282" s="9"/>
      <c r="J282" s="30">
        <f t="shared" si="17"/>
        <v>0</v>
      </c>
      <c r="K282" s="30">
        <f t="shared" si="18"/>
        <v>0</v>
      </c>
      <c r="L282" s="30">
        <f t="shared" si="19"/>
        <v>0</v>
      </c>
    </row>
    <row r="283" spans="2:12" x14ac:dyDescent="0.25">
      <c r="B283" s="11">
        <v>273</v>
      </c>
      <c r="C283" s="27" t="s">
        <v>277</v>
      </c>
      <c r="D283" s="22" t="s">
        <v>240</v>
      </c>
      <c r="E283" s="21">
        <v>0</v>
      </c>
      <c r="F283" s="21">
        <v>1</v>
      </c>
      <c r="G283" s="28">
        <f t="shared" si="16"/>
        <v>1</v>
      </c>
      <c r="H283" s="8"/>
      <c r="I283" s="9"/>
      <c r="J283" s="30">
        <f t="shared" si="17"/>
        <v>0</v>
      </c>
      <c r="K283" s="30">
        <f t="shared" si="18"/>
        <v>0</v>
      </c>
      <c r="L283" s="30">
        <f t="shared" si="19"/>
        <v>0</v>
      </c>
    </row>
    <row r="284" spans="2:12" x14ac:dyDescent="0.25">
      <c r="B284" s="11">
        <v>274</v>
      </c>
      <c r="C284" s="27" t="s">
        <v>278</v>
      </c>
      <c r="D284" s="22" t="s">
        <v>240</v>
      </c>
      <c r="E284" s="21">
        <v>500</v>
      </c>
      <c r="F284" s="21">
        <v>81</v>
      </c>
      <c r="G284" s="28">
        <f t="shared" si="16"/>
        <v>581</v>
      </c>
      <c r="H284" s="8"/>
      <c r="I284" s="9"/>
      <c r="J284" s="30">
        <f t="shared" si="17"/>
        <v>0</v>
      </c>
      <c r="K284" s="30">
        <f t="shared" si="18"/>
        <v>0</v>
      </c>
      <c r="L284" s="30">
        <f t="shared" si="19"/>
        <v>0</v>
      </c>
    </row>
    <row r="285" spans="2:12" x14ac:dyDescent="0.25">
      <c r="B285" s="11">
        <v>275</v>
      </c>
      <c r="C285" s="27" t="s">
        <v>460</v>
      </c>
      <c r="D285" s="22" t="s">
        <v>240</v>
      </c>
      <c r="E285" s="21">
        <v>0</v>
      </c>
      <c r="F285" s="21">
        <v>324</v>
      </c>
      <c r="G285" s="28">
        <f t="shared" si="16"/>
        <v>324</v>
      </c>
      <c r="H285" s="8"/>
      <c r="I285" s="9"/>
      <c r="J285" s="30">
        <f t="shared" si="17"/>
        <v>0</v>
      </c>
      <c r="K285" s="30">
        <f t="shared" si="18"/>
        <v>0</v>
      </c>
      <c r="L285" s="30">
        <f t="shared" si="19"/>
        <v>0</v>
      </c>
    </row>
    <row r="286" spans="2:12" x14ac:dyDescent="0.25">
      <c r="B286" s="11">
        <v>276</v>
      </c>
      <c r="C286" s="27" t="s">
        <v>279</v>
      </c>
      <c r="D286" s="22" t="s">
        <v>99</v>
      </c>
      <c r="E286" s="21">
        <v>0</v>
      </c>
      <c r="F286" s="21">
        <v>3200</v>
      </c>
      <c r="G286" s="28">
        <f t="shared" si="16"/>
        <v>3200</v>
      </c>
      <c r="H286" s="8"/>
      <c r="I286" s="9"/>
      <c r="J286" s="30">
        <f t="shared" si="17"/>
        <v>0</v>
      </c>
      <c r="K286" s="30">
        <f t="shared" si="18"/>
        <v>0</v>
      </c>
      <c r="L286" s="30">
        <f t="shared" si="19"/>
        <v>0</v>
      </c>
    </row>
    <row r="287" spans="2:12" x14ac:dyDescent="0.25">
      <c r="B287" s="11">
        <v>277</v>
      </c>
      <c r="C287" s="27" t="s">
        <v>280</v>
      </c>
      <c r="D287" s="22" t="s">
        <v>99</v>
      </c>
      <c r="E287" s="21">
        <v>10</v>
      </c>
      <c r="F287" s="21">
        <v>5</v>
      </c>
      <c r="G287" s="28">
        <f t="shared" si="16"/>
        <v>15</v>
      </c>
      <c r="H287" s="8"/>
      <c r="I287" s="9"/>
      <c r="J287" s="30">
        <f t="shared" si="17"/>
        <v>0</v>
      </c>
      <c r="K287" s="30">
        <f t="shared" si="18"/>
        <v>0</v>
      </c>
      <c r="L287" s="30">
        <f t="shared" si="19"/>
        <v>0</v>
      </c>
    </row>
    <row r="288" spans="2:12" x14ac:dyDescent="0.25">
      <c r="B288" s="11">
        <v>278</v>
      </c>
      <c r="C288" s="29" t="s">
        <v>281</v>
      </c>
      <c r="D288" s="22" t="s">
        <v>240</v>
      </c>
      <c r="E288" s="21">
        <v>0</v>
      </c>
      <c r="F288" s="21">
        <v>10</v>
      </c>
      <c r="G288" s="28">
        <f t="shared" si="16"/>
        <v>10</v>
      </c>
      <c r="H288" s="8"/>
      <c r="I288" s="9"/>
      <c r="J288" s="30">
        <f t="shared" si="17"/>
        <v>0</v>
      </c>
      <c r="K288" s="30">
        <f t="shared" si="18"/>
        <v>0</v>
      </c>
      <c r="L288" s="30">
        <f t="shared" si="19"/>
        <v>0</v>
      </c>
    </row>
    <row r="289" spans="2:12" x14ac:dyDescent="0.25">
      <c r="B289" s="11">
        <v>279</v>
      </c>
      <c r="C289" s="27" t="s">
        <v>282</v>
      </c>
      <c r="D289" s="22" t="s">
        <v>38</v>
      </c>
      <c r="E289" s="21">
        <v>0</v>
      </c>
      <c r="F289" s="21">
        <v>1</v>
      </c>
      <c r="G289" s="28">
        <f t="shared" si="16"/>
        <v>1</v>
      </c>
      <c r="H289" s="8"/>
      <c r="I289" s="9"/>
      <c r="J289" s="30">
        <f t="shared" si="17"/>
        <v>0</v>
      </c>
      <c r="K289" s="30">
        <f t="shared" si="18"/>
        <v>0</v>
      </c>
      <c r="L289" s="30">
        <f t="shared" si="19"/>
        <v>0</v>
      </c>
    </row>
    <row r="290" spans="2:12" x14ac:dyDescent="0.25">
      <c r="B290" s="11">
        <v>280</v>
      </c>
      <c r="C290" s="27" t="s">
        <v>283</v>
      </c>
      <c r="D290" s="22" t="s">
        <v>99</v>
      </c>
      <c r="E290" s="21">
        <v>8</v>
      </c>
      <c r="F290" s="21">
        <v>5</v>
      </c>
      <c r="G290" s="28">
        <f t="shared" si="16"/>
        <v>13</v>
      </c>
      <c r="H290" s="8"/>
      <c r="I290" s="9"/>
      <c r="J290" s="30">
        <f t="shared" si="17"/>
        <v>0</v>
      </c>
      <c r="K290" s="30">
        <f t="shared" si="18"/>
        <v>0</v>
      </c>
      <c r="L290" s="30">
        <f t="shared" si="19"/>
        <v>0</v>
      </c>
    </row>
    <row r="291" spans="2:12" x14ac:dyDescent="0.25">
      <c r="B291" s="11">
        <v>281</v>
      </c>
      <c r="C291" s="27" t="s">
        <v>284</v>
      </c>
      <c r="D291" s="22" t="s">
        <v>38</v>
      </c>
      <c r="E291" s="23">
        <v>0</v>
      </c>
      <c r="F291" s="21">
        <v>5</v>
      </c>
      <c r="G291" s="28">
        <f t="shared" si="16"/>
        <v>5</v>
      </c>
      <c r="H291" s="8"/>
      <c r="I291" s="9"/>
      <c r="J291" s="30">
        <f t="shared" si="17"/>
        <v>0</v>
      </c>
      <c r="K291" s="30">
        <f t="shared" si="18"/>
        <v>0</v>
      </c>
      <c r="L291" s="30">
        <f t="shared" si="19"/>
        <v>0</v>
      </c>
    </row>
    <row r="292" spans="2:12" x14ac:dyDescent="0.25">
      <c r="B292" s="11">
        <v>282</v>
      </c>
      <c r="C292" s="27" t="s">
        <v>285</v>
      </c>
      <c r="D292" s="24" t="s">
        <v>286</v>
      </c>
      <c r="E292" s="25">
        <v>0</v>
      </c>
      <c r="F292" s="26">
        <v>10</v>
      </c>
      <c r="G292" s="28">
        <f t="shared" si="16"/>
        <v>10</v>
      </c>
      <c r="H292" s="8"/>
      <c r="I292" s="9"/>
      <c r="J292" s="30">
        <f t="shared" si="17"/>
        <v>0</v>
      </c>
      <c r="K292" s="30">
        <f t="shared" si="18"/>
        <v>0</v>
      </c>
      <c r="L292" s="30">
        <f t="shared" si="19"/>
        <v>0</v>
      </c>
    </row>
    <row r="293" spans="2:12" x14ac:dyDescent="0.25">
      <c r="B293" s="11">
        <v>283</v>
      </c>
      <c r="C293" s="27" t="s">
        <v>287</v>
      </c>
      <c r="D293" s="24" t="s">
        <v>19</v>
      </c>
      <c r="E293" s="25">
        <v>0</v>
      </c>
      <c r="F293" s="26">
        <v>5</v>
      </c>
      <c r="G293" s="28">
        <f t="shared" si="16"/>
        <v>5</v>
      </c>
      <c r="H293" s="8"/>
      <c r="I293" s="9"/>
      <c r="J293" s="30">
        <f t="shared" si="17"/>
        <v>0</v>
      </c>
      <c r="K293" s="30">
        <f t="shared" si="18"/>
        <v>0</v>
      </c>
      <c r="L293" s="30">
        <f t="shared" si="19"/>
        <v>0</v>
      </c>
    </row>
    <row r="294" spans="2:12" ht="15.75" thickBot="1" x14ac:dyDescent="0.3">
      <c r="J294" s="31"/>
      <c r="K294" s="31"/>
      <c r="L294" s="31"/>
    </row>
    <row r="295" spans="2:12" ht="15.75" thickBot="1" x14ac:dyDescent="0.3">
      <c r="J295" s="32" t="s">
        <v>288</v>
      </c>
      <c r="K295" s="33">
        <f>SUM(K11:K294)</f>
        <v>0</v>
      </c>
      <c r="L295" s="33">
        <f>SUM(L11:L294)</f>
        <v>0</v>
      </c>
    </row>
    <row r="297" spans="2:12" x14ac:dyDescent="0.25">
      <c r="C297" t="s">
        <v>469</v>
      </c>
      <c r="G297" t="s">
        <v>470</v>
      </c>
    </row>
    <row r="298" spans="2:12" x14ac:dyDescent="0.25">
      <c r="C298" s="40" t="s">
        <v>468</v>
      </c>
      <c r="G298" s="41" t="s">
        <v>471</v>
      </c>
    </row>
    <row r="300" spans="2:12" x14ac:dyDescent="0.25">
      <c r="B300" s="42" t="s">
        <v>434</v>
      </c>
      <c r="C300" s="43"/>
      <c r="D300" s="43"/>
      <c r="E300" s="43"/>
      <c r="F300" s="43"/>
      <c r="G300" s="43"/>
      <c r="H300" s="43"/>
      <c r="I300" s="18"/>
      <c r="J300" s="50"/>
      <c r="K300" s="50"/>
    </row>
    <row r="301" spans="2:12" x14ac:dyDescent="0.25">
      <c r="B301" s="45" t="s">
        <v>435</v>
      </c>
      <c r="C301" s="46"/>
      <c r="D301" s="43"/>
      <c r="E301" s="47"/>
      <c r="F301" s="47"/>
      <c r="G301" s="47"/>
      <c r="H301" s="47"/>
      <c r="I301" s="18"/>
      <c r="J301" s="50"/>
      <c r="K301" s="50"/>
    </row>
    <row r="302" spans="2:12" x14ac:dyDescent="0.25">
      <c r="B302" s="45" t="s">
        <v>474</v>
      </c>
      <c r="C302" s="46"/>
      <c r="D302" s="43"/>
      <c r="E302" s="47"/>
      <c r="F302" s="47"/>
      <c r="G302" s="47"/>
      <c r="H302" s="47"/>
      <c r="I302" s="18"/>
      <c r="J302" s="50"/>
      <c r="K302" s="50"/>
    </row>
    <row r="303" spans="2:12" x14ac:dyDescent="0.25">
      <c r="B303" s="48" t="s">
        <v>467</v>
      </c>
      <c r="C303" s="47"/>
      <c r="D303" s="43"/>
      <c r="E303" s="47"/>
      <c r="F303" s="47"/>
      <c r="G303" s="47"/>
      <c r="H303" s="47"/>
      <c r="I303" s="18"/>
      <c r="J303" s="50"/>
      <c r="K303" s="50"/>
    </row>
    <row r="304" spans="2:12" x14ac:dyDescent="0.25">
      <c r="B304" s="49" t="s">
        <v>436</v>
      </c>
      <c r="C304" s="44"/>
      <c r="D304" s="44"/>
      <c r="E304" s="44"/>
      <c r="F304" s="44"/>
      <c r="G304" s="44"/>
      <c r="H304" s="44"/>
      <c r="I304" s="18"/>
      <c r="J304" s="50"/>
      <c r="K304" s="50"/>
    </row>
    <row r="305" spans="2:9" x14ac:dyDescent="0.25">
      <c r="B305" s="49" t="s">
        <v>437</v>
      </c>
      <c r="C305" s="44"/>
      <c r="D305" s="44"/>
      <c r="E305" s="44"/>
      <c r="F305" s="44"/>
      <c r="G305" s="44"/>
      <c r="H305" s="44"/>
      <c r="I305" s="18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7"/>
  <sheetViews>
    <sheetView topLeftCell="A25" workbookViewId="0">
      <selection activeCell="K1" sqref="K1"/>
    </sheetView>
  </sheetViews>
  <sheetFormatPr defaultRowHeight="15" x14ac:dyDescent="0.25"/>
  <cols>
    <col min="1" max="1" width="3.42578125" customWidth="1"/>
    <col min="2" max="2" width="6.7109375" customWidth="1"/>
    <col min="3" max="3" width="33.140625" customWidth="1"/>
    <col min="4" max="4" width="8.85546875" customWidth="1"/>
    <col min="5" max="5" width="15.5703125" customWidth="1"/>
    <col min="6" max="6" width="14.7109375" customWidth="1"/>
    <col min="7" max="7" width="15.5703125" customWidth="1"/>
    <col min="8" max="8" width="12.42578125" customWidth="1"/>
    <col min="9" max="9" width="10" customWidth="1"/>
    <col min="10" max="10" width="12.42578125" customWidth="1"/>
    <col min="11" max="11" width="12.28515625" customWidth="1"/>
    <col min="12" max="12" width="12.140625" customWidth="1"/>
  </cols>
  <sheetData>
    <row r="1" spans="2:12" x14ac:dyDescent="0.25">
      <c r="B1" s="13" t="s">
        <v>432</v>
      </c>
      <c r="K1" s="53" t="s">
        <v>476</v>
      </c>
    </row>
    <row r="2" spans="2:12" x14ac:dyDescent="0.25">
      <c r="B2" s="13"/>
      <c r="K2" s="14"/>
    </row>
    <row r="3" spans="2:12" x14ac:dyDescent="0.25">
      <c r="B3" s="52" t="s">
        <v>475</v>
      </c>
      <c r="K3" s="14"/>
    </row>
    <row r="5" spans="2:12" ht="20.25" x14ac:dyDescent="0.25">
      <c r="B5" s="16" t="s">
        <v>473</v>
      </c>
      <c r="C5" s="16"/>
      <c r="D5" s="16"/>
      <c r="E5" s="16"/>
      <c r="F5" s="16"/>
      <c r="G5" s="16"/>
      <c r="H5" s="16"/>
      <c r="I5" s="16"/>
      <c r="K5" s="17" t="s">
        <v>433</v>
      </c>
      <c r="L5" s="16"/>
    </row>
    <row r="6" spans="2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8" x14ac:dyDescent="0.25">
      <c r="B7" s="3" t="s">
        <v>17</v>
      </c>
      <c r="C7" s="1"/>
      <c r="D7" s="1"/>
      <c r="E7" s="1"/>
      <c r="F7" s="4"/>
      <c r="G7" s="1"/>
      <c r="H7" s="1"/>
      <c r="I7" s="1"/>
      <c r="J7" s="1"/>
      <c r="K7" s="1"/>
      <c r="L7" s="1"/>
    </row>
    <row r="8" spans="2:12" ht="10.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32.25" customHeight="1" x14ac:dyDescent="0.25">
      <c r="B9" s="2" t="s">
        <v>1</v>
      </c>
      <c r="C9" s="5" t="s">
        <v>2</v>
      </c>
      <c r="D9" s="5" t="s">
        <v>16</v>
      </c>
      <c r="E9" s="5" t="s">
        <v>7</v>
      </c>
      <c r="F9" s="5" t="s">
        <v>8</v>
      </c>
      <c r="G9" s="2" t="s">
        <v>10</v>
      </c>
      <c r="H9" s="2" t="s">
        <v>9</v>
      </c>
      <c r="I9" s="2" t="s">
        <v>3</v>
      </c>
      <c r="J9" s="2" t="s">
        <v>4</v>
      </c>
      <c r="K9" s="2" t="s">
        <v>5</v>
      </c>
      <c r="L9" s="2" t="s">
        <v>6</v>
      </c>
    </row>
    <row r="10" spans="2:12" x14ac:dyDescent="0.25">
      <c r="B10" s="11">
        <v>1</v>
      </c>
      <c r="C10" s="19" t="s">
        <v>289</v>
      </c>
      <c r="D10" s="22" t="s">
        <v>38</v>
      </c>
      <c r="E10" s="21">
        <v>600</v>
      </c>
      <c r="F10" s="21">
        <v>370</v>
      </c>
      <c r="G10" s="28">
        <f>E10+F10</f>
        <v>970</v>
      </c>
      <c r="H10" s="8"/>
      <c r="I10" s="9"/>
      <c r="J10" s="30">
        <f>H10/((100+I10)/100)</f>
        <v>0</v>
      </c>
      <c r="K10" s="30">
        <f>G10*J10</f>
        <v>0</v>
      </c>
      <c r="L10" s="30">
        <f>G10*H10</f>
        <v>0</v>
      </c>
    </row>
    <row r="11" spans="2:12" x14ac:dyDescent="0.25">
      <c r="B11" s="11">
        <v>2</v>
      </c>
      <c r="C11" s="19" t="s">
        <v>290</v>
      </c>
      <c r="D11" s="22" t="s">
        <v>38</v>
      </c>
      <c r="E11" s="21">
        <v>1400</v>
      </c>
      <c r="F11" s="21">
        <v>60</v>
      </c>
      <c r="G11" s="28">
        <f t="shared" ref="G11" si="0">E11+F11</f>
        <v>1460</v>
      </c>
      <c r="H11" s="8"/>
      <c r="I11" s="9"/>
      <c r="J11" s="30">
        <f>H11/((100+I11)/100)</f>
        <v>0</v>
      </c>
      <c r="K11" s="30">
        <f>G11*J11</f>
        <v>0</v>
      </c>
      <c r="L11" s="30">
        <f>G11*H11</f>
        <v>0</v>
      </c>
    </row>
    <row r="12" spans="2:12" x14ac:dyDescent="0.25">
      <c r="B12" s="11">
        <v>3</v>
      </c>
      <c r="C12" s="19" t="s">
        <v>291</v>
      </c>
      <c r="D12" s="22" t="s">
        <v>38</v>
      </c>
      <c r="E12" s="21">
        <v>100</v>
      </c>
      <c r="F12" s="21">
        <v>0</v>
      </c>
      <c r="G12" s="28">
        <f t="shared" ref="G12:G30" si="1">E12+F12</f>
        <v>100</v>
      </c>
      <c r="H12" s="8"/>
      <c r="I12" s="9"/>
      <c r="J12" s="30">
        <f t="shared" ref="J12:J29" si="2">H12/((100+I12)/100)</f>
        <v>0</v>
      </c>
      <c r="K12" s="30">
        <f t="shared" ref="K12:K29" si="3">G12*J12</f>
        <v>0</v>
      </c>
      <c r="L12" s="30">
        <f t="shared" ref="L12:L29" si="4">G12*H12</f>
        <v>0</v>
      </c>
    </row>
    <row r="13" spans="2:12" x14ac:dyDescent="0.25">
      <c r="B13" s="11">
        <v>4</v>
      </c>
      <c r="C13" s="19" t="s">
        <v>292</v>
      </c>
      <c r="D13" s="22" t="s">
        <v>19</v>
      </c>
      <c r="E13" s="21">
        <v>250</v>
      </c>
      <c r="F13" s="21">
        <v>245</v>
      </c>
      <c r="G13" s="28">
        <f t="shared" si="1"/>
        <v>495</v>
      </c>
      <c r="H13" s="8"/>
      <c r="I13" s="9"/>
      <c r="J13" s="30">
        <f t="shared" si="2"/>
        <v>0</v>
      </c>
      <c r="K13" s="30">
        <f t="shared" si="3"/>
        <v>0</v>
      </c>
      <c r="L13" s="30">
        <f t="shared" si="4"/>
        <v>0</v>
      </c>
    </row>
    <row r="14" spans="2:12" x14ac:dyDescent="0.25">
      <c r="B14" s="11">
        <v>5</v>
      </c>
      <c r="C14" s="19" t="s">
        <v>293</v>
      </c>
      <c r="D14" s="22" t="s">
        <v>38</v>
      </c>
      <c r="E14" s="21">
        <v>50</v>
      </c>
      <c r="F14" s="21">
        <v>5</v>
      </c>
      <c r="G14" s="28">
        <f t="shared" si="1"/>
        <v>55</v>
      </c>
      <c r="H14" s="8"/>
      <c r="I14" s="9"/>
      <c r="J14" s="30">
        <f t="shared" si="2"/>
        <v>0</v>
      </c>
      <c r="K14" s="30">
        <f t="shared" si="3"/>
        <v>0</v>
      </c>
      <c r="L14" s="30">
        <f t="shared" si="4"/>
        <v>0</v>
      </c>
    </row>
    <row r="15" spans="2:12" x14ac:dyDescent="0.25">
      <c r="B15" s="11">
        <v>6</v>
      </c>
      <c r="C15" s="19" t="s">
        <v>294</v>
      </c>
      <c r="D15" s="22" t="s">
        <v>38</v>
      </c>
      <c r="E15" s="21">
        <v>1000</v>
      </c>
      <c r="F15" s="21">
        <v>235</v>
      </c>
      <c r="G15" s="28">
        <f t="shared" si="1"/>
        <v>1235</v>
      </c>
      <c r="H15" s="8"/>
      <c r="I15" s="9"/>
      <c r="J15" s="30">
        <f t="shared" si="2"/>
        <v>0</v>
      </c>
      <c r="K15" s="30">
        <f t="shared" si="3"/>
        <v>0</v>
      </c>
      <c r="L15" s="30">
        <f t="shared" si="4"/>
        <v>0</v>
      </c>
    </row>
    <row r="16" spans="2:12" x14ac:dyDescent="0.25">
      <c r="B16" s="11">
        <v>7</v>
      </c>
      <c r="C16" s="19" t="s">
        <v>295</v>
      </c>
      <c r="D16" s="22" t="s">
        <v>38</v>
      </c>
      <c r="E16" s="21">
        <v>300</v>
      </c>
      <c r="F16" s="21">
        <v>0</v>
      </c>
      <c r="G16" s="28">
        <f t="shared" si="1"/>
        <v>300</v>
      </c>
      <c r="H16" s="8"/>
      <c r="I16" s="9"/>
      <c r="J16" s="30">
        <f t="shared" si="2"/>
        <v>0</v>
      </c>
      <c r="K16" s="30">
        <f t="shared" si="3"/>
        <v>0</v>
      </c>
      <c r="L16" s="30">
        <f t="shared" si="4"/>
        <v>0</v>
      </c>
    </row>
    <row r="17" spans="2:12" x14ac:dyDescent="0.25">
      <c r="B17" s="11">
        <v>8</v>
      </c>
      <c r="C17" s="19" t="s">
        <v>296</v>
      </c>
      <c r="D17" s="22" t="s">
        <v>79</v>
      </c>
      <c r="E17" s="21">
        <v>2000</v>
      </c>
      <c r="F17" s="21">
        <v>0</v>
      </c>
      <c r="G17" s="28">
        <f t="shared" si="1"/>
        <v>2000</v>
      </c>
      <c r="H17" s="8"/>
      <c r="I17" s="9"/>
      <c r="J17" s="30">
        <f t="shared" si="2"/>
        <v>0</v>
      </c>
      <c r="K17" s="30">
        <f t="shared" si="3"/>
        <v>0</v>
      </c>
      <c r="L17" s="30">
        <f t="shared" si="4"/>
        <v>0</v>
      </c>
    </row>
    <row r="18" spans="2:12" x14ac:dyDescent="0.25">
      <c r="B18" s="11">
        <v>9</v>
      </c>
      <c r="C18" s="19" t="s">
        <v>297</v>
      </c>
      <c r="D18" s="22" t="s">
        <v>79</v>
      </c>
      <c r="E18" s="21">
        <v>100</v>
      </c>
      <c r="F18" s="21">
        <v>1700</v>
      </c>
      <c r="G18" s="28">
        <f t="shared" si="1"/>
        <v>1800</v>
      </c>
      <c r="H18" s="8"/>
      <c r="I18" s="9"/>
      <c r="J18" s="30">
        <f t="shared" si="2"/>
        <v>0</v>
      </c>
      <c r="K18" s="30">
        <f t="shared" si="3"/>
        <v>0</v>
      </c>
      <c r="L18" s="30">
        <f t="shared" si="4"/>
        <v>0</v>
      </c>
    </row>
    <row r="19" spans="2:12" x14ac:dyDescent="0.25">
      <c r="B19" s="11">
        <v>10</v>
      </c>
      <c r="C19" s="19" t="s">
        <v>298</v>
      </c>
      <c r="D19" s="22" t="s">
        <v>19</v>
      </c>
      <c r="E19" s="21">
        <v>7</v>
      </c>
      <c r="F19" s="21">
        <v>5</v>
      </c>
      <c r="G19" s="28">
        <f t="shared" si="1"/>
        <v>12</v>
      </c>
      <c r="H19" s="8"/>
      <c r="I19" s="9"/>
      <c r="J19" s="30">
        <f t="shared" si="2"/>
        <v>0</v>
      </c>
      <c r="K19" s="30">
        <f t="shared" si="3"/>
        <v>0</v>
      </c>
      <c r="L19" s="30">
        <f t="shared" si="4"/>
        <v>0</v>
      </c>
    </row>
    <row r="20" spans="2:12" x14ac:dyDescent="0.25">
      <c r="B20" s="11">
        <v>11</v>
      </c>
      <c r="C20" s="19" t="s">
        <v>299</v>
      </c>
      <c r="D20" s="22" t="s">
        <v>38</v>
      </c>
      <c r="E20" s="21">
        <v>18</v>
      </c>
      <c r="F20" s="21">
        <v>20</v>
      </c>
      <c r="G20" s="28">
        <f t="shared" si="1"/>
        <v>38</v>
      </c>
      <c r="H20" s="8"/>
      <c r="I20" s="9"/>
      <c r="J20" s="30">
        <f t="shared" si="2"/>
        <v>0</v>
      </c>
      <c r="K20" s="30">
        <f t="shared" si="3"/>
        <v>0</v>
      </c>
      <c r="L20" s="30">
        <f t="shared" si="4"/>
        <v>0</v>
      </c>
    </row>
    <row r="21" spans="2:12" x14ac:dyDescent="0.25">
      <c r="B21" s="11">
        <v>12</v>
      </c>
      <c r="C21" s="19" t="s">
        <v>300</v>
      </c>
      <c r="D21" s="22" t="s">
        <v>38</v>
      </c>
      <c r="E21" s="21">
        <v>100</v>
      </c>
      <c r="F21" s="21">
        <v>50</v>
      </c>
      <c r="G21" s="28">
        <f t="shared" si="1"/>
        <v>150</v>
      </c>
      <c r="H21" s="8"/>
      <c r="I21" s="9"/>
      <c r="J21" s="30">
        <f t="shared" si="2"/>
        <v>0</v>
      </c>
      <c r="K21" s="30">
        <f t="shared" si="3"/>
        <v>0</v>
      </c>
      <c r="L21" s="30">
        <f t="shared" si="4"/>
        <v>0</v>
      </c>
    </row>
    <row r="22" spans="2:12" x14ac:dyDescent="0.25">
      <c r="B22" s="11">
        <v>13</v>
      </c>
      <c r="C22" s="19" t="s">
        <v>461</v>
      </c>
      <c r="D22" s="22" t="s">
        <v>33</v>
      </c>
      <c r="E22" s="21">
        <v>15</v>
      </c>
      <c r="F22" s="21">
        <v>20</v>
      </c>
      <c r="G22" s="28">
        <f t="shared" si="1"/>
        <v>35</v>
      </c>
      <c r="H22" s="8"/>
      <c r="I22" s="9"/>
      <c r="J22" s="30">
        <f t="shared" si="2"/>
        <v>0</v>
      </c>
      <c r="K22" s="30">
        <f t="shared" si="3"/>
        <v>0</v>
      </c>
      <c r="L22" s="30">
        <f t="shared" si="4"/>
        <v>0</v>
      </c>
    </row>
    <row r="23" spans="2:12" x14ac:dyDescent="0.25">
      <c r="B23" s="11">
        <v>14</v>
      </c>
      <c r="C23" s="19" t="s">
        <v>301</v>
      </c>
      <c r="D23" s="22" t="s">
        <v>38</v>
      </c>
      <c r="E23" s="21">
        <v>80</v>
      </c>
      <c r="F23" s="21">
        <v>10</v>
      </c>
      <c r="G23" s="28">
        <f t="shared" si="1"/>
        <v>90</v>
      </c>
      <c r="H23" s="8"/>
      <c r="I23" s="9"/>
      <c r="J23" s="30">
        <f t="shared" si="2"/>
        <v>0</v>
      </c>
      <c r="K23" s="30">
        <f t="shared" si="3"/>
        <v>0</v>
      </c>
      <c r="L23" s="30">
        <f t="shared" si="4"/>
        <v>0</v>
      </c>
    </row>
    <row r="24" spans="2:12" x14ac:dyDescent="0.25">
      <c r="B24" s="11">
        <v>15</v>
      </c>
      <c r="C24" s="19" t="s">
        <v>462</v>
      </c>
      <c r="D24" s="22" t="s">
        <v>38</v>
      </c>
      <c r="E24" s="21">
        <v>600</v>
      </c>
      <c r="F24" s="21">
        <v>170</v>
      </c>
      <c r="G24" s="28">
        <f t="shared" si="1"/>
        <v>770</v>
      </c>
      <c r="H24" s="8"/>
      <c r="I24" s="9"/>
      <c r="J24" s="30">
        <f t="shared" si="2"/>
        <v>0</v>
      </c>
      <c r="K24" s="30">
        <f t="shared" si="3"/>
        <v>0</v>
      </c>
      <c r="L24" s="30">
        <f t="shared" si="4"/>
        <v>0</v>
      </c>
    </row>
    <row r="25" spans="2:12" x14ac:dyDescent="0.25">
      <c r="B25" s="11">
        <v>16</v>
      </c>
      <c r="C25" s="19" t="s">
        <v>302</v>
      </c>
      <c r="D25" s="22" t="s">
        <v>19</v>
      </c>
      <c r="E25" s="21">
        <v>350</v>
      </c>
      <c r="F25" s="21">
        <v>460</v>
      </c>
      <c r="G25" s="28">
        <f t="shared" si="1"/>
        <v>810</v>
      </c>
      <c r="H25" s="8"/>
      <c r="I25" s="9"/>
      <c r="J25" s="30">
        <f t="shared" si="2"/>
        <v>0</v>
      </c>
      <c r="K25" s="30">
        <f t="shared" si="3"/>
        <v>0</v>
      </c>
      <c r="L25" s="30">
        <f t="shared" si="4"/>
        <v>0</v>
      </c>
    </row>
    <row r="26" spans="2:12" x14ac:dyDescent="0.25">
      <c r="B26" s="11">
        <v>17</v>
      </c>
      <c r="C26" s="19" t="s">
        <v>463</v>
      </c>
      <c r="D26" s="22" t="s">
        <v>237</v>
      </c>
      <c r="E26" s="21">
        <v>200</v>
      </c>
      <c r="F26" s="21">
        <v>50</v>
      </c>
      <c r="G26" s="28">
        <f t="shared" si="1"/>
        <v>250</v>
      </c>
      <c r="H26" s="8"/>
      <c r="I26" s="9"/>
      <c r="J26" s="30">
        <f t="shared" si="2"/>
        <v>0</v>
      </c>
      <c r="K26" s="30">
        <f t="shared" si="3"/>
        <v>0</v>
      </c>
      <c r="L26" s="30">
        <f t="shared" si="4"/>
        <v>0</v>
      </c>
    </row>
    <row r="27" spans="2:12" x14ac:dyDescent="0.25">
      <c r="B27" s="11">
        <v>18</v>
      </c>
      <c r="C27" s="19" t="s">
        <v>303</v>
      </c>
      <c r="D27" s="22" t="s">
        <v>19</v>
      </c>
      <c r="E27" s="21">
        <v>60</v>
      </c>
      <c r="F27" s="21">
        <v>35</v>
      </c>
      <c r="G27" s="28">
        <f t="shared" si="1"/>
        <v>95</v>
      </c>
      <c r="H27" s="8"/>
      <c r="I27" s="9"/>
      <c r="J27" s="30">
        <f t="shared" si="2"/>
        <v>0</v>
      </c>
      <c r="K27" s="30">
        <f t="shared" si="3"/>
        <v>0</v>
      </c>
      <c r="L27" s="30">
        <f t="shared" si="4"/>
        <v>0</v>
      </c>
    </row>
    <row r="28" spans="2:12" x14ac:dyDescent="0.25">
      <c r="B28" s="11">
        <v>19</v>
      </c>
      <c r="C28" s="19" t="s">
        <v>304</v>
      </c>
      <c r="D28" s="22" t="s">
        <v>19</v>
      </c>
      <c r="E28" s="21">
        <v>95</v>
      </c>
      <c r="F28" s="21">
        <v>100</v>
      </c>
      <c r="G28" s="28">
        <f t="shared" si="1"/>
        <v>195</v>
      </c>
      <c r="H28" s="8"/>
      <c r="I28" s="9"/>
      <c r="J28" s="30">
        <f t="shared" si="2"/>
        <v>0</v>
      </c>
      <c r="K28" s="30">
        <f t="shared" si="3"/>
        <v>0</v>
      </c>
      <c r="L28" s="30">
        <f t="shared" si="4"/>
        <v>0</v>
      </c>
    </row>
    <row r="29" spans="2:12" x14ac:dyDescent="0.25">
      <c r="B29" s="11">
        <v>20</v>
      </c>
      <c r="C29" s="19" t="s">
        <v>305</v>
      </c>
      <c r="D29" s="22" t="s">
        <v>38</v>
      </c>
      <c r="E29" s="21">
        <v>35</v>
      </c>
      <c r="F29" s="21">
        <v>47</v>
      </c>
      <c r="G29" s="28">
        <f t="shared" si="1"/>
        <v>82</v>
      </c>
      <c r="H29" s="8"/>
      <c r="I29" s="9"/>
      <c r="J29" s="30">
        <f t="shared" si="2"/>
        <v>0</v>
      </c>
      <c r="K29" s="30">
        <f t="shared" si="3"/>
        <v>0</v>
      </c>
      <c r="L29" s="30">
        <f t="shared" si="4"/>
        <v>0</v>
      </c>
    </row>
    <row r="30" spans="2:12" x14ac:dyDescent="0.25">
      <c r="B30" s="11">
        <v>21</v>
      </c>
      <c r="C30" s="19" t="s">
        <v>306</v>
      </c>
      <c r="D30" s="22" t="s">
        <v>38</v>
      </c>
      <c r="E30" s="21">
        <v>1000</v>
      </c>
      <c r="F30" s="21">
        <v>1000</v>
      </c>
      <c r="G30" s="28">
        <f t="shared" si="1"/>
        <v>2000</v>
      </c>
      <c r="H30" s="8"/>
      <c r="I30" s="9"/>
      <c r="J30" s="30">
        <f>H30/((100+I30)/100)</f>
        <v>0</v>
      </c>
      <c r="K30" s="30">
        <f>G30*J30</f>
        <v>0</v>
      </c>
      <c r="L30" s="30">
        <f>G30*H30</f>
        <v>0</v>
      </c>
    </row>
    <row r="31" spans="2:12" x14ac:dyDescent="0.25">
      <c r="B31" s="11">
        <v>22</v>
      </c>
      <c r="C31" s="19" t="s">
        <v>307</v>
      </c>
      <c r="D31" s="22" t="s">
        <v>38</v>
      </c>
      <c r="E31" s="21">
        <v>100</v>
      </c>
      <c r="F31" s="21">
        <v>230</v>
      </c>
      <c r="G31" s="28">
        <f t="shared" ref="G31:G44" si="5">E31+F31</f>
        <v>330</v>
      </c>
      <c r="H31" s="8"/>
      <c r="I31" s="9"/>
      <c r="J31" s="30">
        <f t="shared" ref="J31:J44" si="6">H31/((100+I31)/100)</f>
        <v>0</v>
      </c>
      <c r="K31" s="30">
        <f t="shared" ref="K31:K44" si="7">G31*J31</f>
        <v>0</v>
      </c>
      <c r="L31" s="30">
        <f t="shared" ref="L31:L44" si="8">G31*H31</f>
        <v>0</v>
      </c>
    </row>
    <row r="32" spans="2:12" x14ac:dyDescent="0.25">
      <c r="B32" s="11">
        <v>23</v>
      </c>
      <c r="C32" s="19" t="s">
        <v>464</v>
      </c>
      <c r="D32" s="22" t="s">
        <v>38</v>
      </c>
      <c r="E32" s="21">
        <v>450</v>
      </c>
      <c r="F32" s="21">
        <v>83</v>
      </c>
      <c r="G32" s="28">
        <f t="shared" si="5"/>
        <v>533</v>
      </c>
      <c r="H32" s="8"/>
      <c r="I32" s="9"/>
      <c r="J32" s="30">
        <f t="shared" si="6"/>
        <v>0</v>
      </c>
      <c r="K32" s="30">
        <f t="shared" si="7"/>
        <v>0</v>
      </c>
      <c r="L32" s="30">
        <f t="shared" si="8"/>
        <v>0</v>
      </c>
    </row>
    <row r="33" spans="2:12" x14ac:dyDescent="0.25">
      <c r="B33" s="11">
        <v>24</v>
      </c>
      <c r="C33" s="19" t="s">
        <v>308</v>
      </c>
      <c r="D33" s="22" t="s">
        <v>19</v>
      </c>
      <c r="E33" s="21">
        <v>60</v>
      </c>
      <c r="F33" s="21">
        <v>220</v>
      </c>
      <c r="G33" s="28">
        <f t="shared" si="5"/>
        <v>280</v>
      </c>
      <c r="H33" s="8"/>
      <c r="I33" s="9"/>
      <c r="J33" s="30">
        <f t="shared" si="6"/>
        <v>0</v>
      </c>
      <c r="K33" s="30">
        <f t="shared" si="7"/>
        <v>0</v>
      </c>
      <c r="L33" s="30">
        <f t="shared" si="8"/>
        <v>0</v>
      </c>
    </row>
    <row r="34" spans="2:12" x14ac:dyDescent="0.25">
      <c r="B34" s="11">
        <v>25</v>
      </c>
      <c r="C34" s="19" t="s">
        <v>465</v>
      </c>
      <c r="D34" s="22" t="s">
        <v>99</v>
      </c>
      <c r="E34" s="21">
        <v>15</v>
      </c>
      <c r="F34" s="21">
        <v>20</v>
      </c>
      <c r="G34" s="28">
        <f t="shared" si="5"/>
        <v>35</v>
      </c>
      <c r="H34" s="8"/>
      <c r="I34" s="9"/>
      <c r="J34" s="30">
        <f t="shared" si="6"/>
        <v>0</v>
      </c>
      <c r="K34" s="30">
        <f t="shared" si="7"/>
        <v>0</v>
      </c>
      <c r="L34" s="30">
        <f t="shared" si="8"/>
        <v>0</v>
      </c>
    </row>
    <row r="35" spans="2:12" x14ac:dyDescent="0.25">
      <c r="B35" s="11">
        <v>26</v>
      </c>
      <c r="C35" s="19" t="s">
        <v>309</v>
      </c>
      <c r="D35" s="22" t="s">
        <v>19</v>
      </c>
      <c r="E35" s="21">
        <v>10</v>
      </c>
      <c r="F35" s="21">
        <v>5</v>
      </c>
      <c r="G35" s="28">
        <f t="shared" si="5"/>
        <v>15</v>
      </c>
      <c r="H35" s="8"/>
      <c r="I35" s="9"/>
      <c r="J35" s="30">
        <f t="shared" si="6"/>
        <v>0</v>
      </c>
      <c r="K35" s="30">
        <f t="shared" si="7"/>
        <v>0</v>
      </c>
      <c r="L35" s="30">
        <f t="shared" si="8"/>
        <v>0</v>
      </c>
    </row>
    <row r="36" spans="2:12" ht="24" x14ac:dyDescent="0.25">
      <c r="B36" s="11">
        <v>27</v>
      </c>
      <c r="C36" s="19" t="s">
        <v>466</v>
      </c>
      <c r="D36" s="22" t="s">
        <v>38</v>
      </c>
      <c r="E36" s="21">
        <v>80</v>
      </c>
      <c r="F36" s="21">
        <v>50</v>
      </c>
      <c r="G36" s="28">
        <f t="shared" si="5"/>
        <v>130</v>
      </c>
      <c r="H36" s="8"/>
      <c r="I36" s="9"/>
      <c r="J36" s="30">
        <f t="shared" si="6"/>
        <v>0</v>
      </c>
      <c r="K36" s="30">
        <f t="shared" si="7"/>
        <v>0</v>
      </c>
      <c r="L36" s="30">
        <f t="shared" si="8"/>
        <v>0</v>
      </c>
    </row>
    <row r="37" spans="2:12" x14ac:dyDescent="0.25">
      <c r="B37" s="11">
        <v>28</v>
      </c>
      <c r="C37" s="19" t="s">
        <v>310</v>
      </c>
      <c r="D37" s="22" t="s">
        <v>38</v>
      </c>
      <c r="E37" s="21">
        <v>300</v>
      </c>
      <c r="F37" s="21">
        <v>560</v>
      </c>
      <c r="G37" s="28">
        <f t="shared" si="5"/>
        <v>860</v>
      </c>
      <c r="H37" s="8"/>
      <c r="I37" s="9"/>
      <c r="J37" s="30">
        <f t="shared" si="6"/>
        <v>0</v>
      </c>
      <c r="K37" s="30">
        <f t="shared" si="7"/>
        <v>0</v>
      </c>
      <c r="L37" s="30">
        <f t="shared" si="8"/>
        <v>0</v>
      </c>
    </row>
    <row r="38" spans="2:12" x14ac:dyDescent="0.25">
      <c r="B38" s="11">
        <v>29</v>
      </c>
      <c r="C38" s="19" t="s">
        <v>311</v>
      </c>
      <c r="D38" s="22" t="s">
        <v>38</v>
      </c>
      <c r="E38" s="21">
        <v>0</v>
      </c>
      <c r="F38" s="21">
        <v>75</v>
      </c>
      <c r="G38" s="28">
        <f t="shared" si="5"/>
        <v>75</v>
      </c>
      <c r="H38" s="8"/>
      <c r="I38" s="9"/>
      <c r="J38" s="30">
        <f t="shared" si="6"/>
        <v>0</v>
      </c>
      <c r="K38" s="30">
        <f t="shared" si="7"/>
        <v>0</v>
      </c>
      <c r="L38" s="30">
        <f t="shared" si="8"/>
        <v>0</v>
      </c>
    </row>
    <row r="39" spans="2:12" x14ac:dyDescent="0.25">
      <c r="B39" s="11">
        <v>30</v>
      </c>
      <c r="C39" s="19" t="s">
        <v>312</v>
      </c>
      <c r="D39" s="22" t="s">
        <v>38</v>
      </c>
      <c r="E39" s="21">
        <v>0</v>
      </c>
      <c r="F39" s="21">
        <v>20</v>
      </c>
      <c r="G39" s="28">
        <f t="shared" si="5"/>
        <v>20</v>
      </c>
      <c r="H39" s="8"/>
      <c r="I39" s="9"/>
      <c r="J39" s="30">
        <f t="shared" si="6"/>
        <v>0</v>
      </c>
      <c r="K39" s="30">
        <f t="shared" si="7"/>
        <v>0</v>
      </c>
      <c r="L39" s="30">
        <f t="shared" si="8"/>
        <v>0</v>
      </c>
    </row>
    <row r="40" spans="2:12" x14ac:dyDescent="0.25">
      <c r="B40" s="11">
        <v>31</v>
      </c>
      <c r="C40" s="19" t="s">
        <v>313</v>
      </c>
      <c r="D40" s="22" t="s">
        <v>38</v>
      </c>
      <c r="E40" s="21">
        <v>0</v>
      </c>
      <c r="F40" s="21">
        <v>200</v>
      </c>
      <c r="G40" s="28">
        <f t="shared" si="5"/>
        <v>200</v>
      </c>
      <c r="H40" s="8"/>
      <c r="I40" s="9"/>
      <c r="J40" s="30">
        <f t="shared" si="6"/>
        <v>0</v>
      </c>
      <c r="K40" s="30">
        <f t="shared" si="7"/>
        <v>0</v>
      </c>
      <c r="L40" s="30">
        <f t="shared" si="8"/>
        <v>0</v>
      </c>
    </row>
    <row r="41" spans="2:12" x14ac:dyDescent="0.25">
      <c r="B41" s="11">
        <v>32</v>
      </c>
      <c r="C41" s="19" t="s">
        <v>314</v>
      </c>
      <c r="D41" s="22" t="s">
        <v>38</v>
      </c>
      <c r="E41" s="21">
        <v>0</v>
      </c>
      <c r="F41" s="21">
        <v>100</v>
      </c>
      <c r="G41" s="28">
        <f t="shared" si="5"/>
        <v>100</v>
      </c>
      <c r="H41" s="8"/>
      <c r="I41" s="9"/>
      <c r="J41" s="30">
        <f t="shared" si="6"/>
        <v>0</v>
      </c>
      <c r="K41" s="30">
        <f t="shared" si="7"/>
        <v>0</v>
      </c>
      <c r="L41" s="30">
        <f t="shared" si="8"/>
        <v>0</v>
      </c>
    </row>
    <row r="42" spans="2:12" x14ac:dyDescent="0.25">
      <c r="B42" s="11">
        <v>33</v>
      </c>
      <c r="C42" s="19" t="s">
        <v>315</v>
      </c>
      <c r="D42" s="22" t="s">
        <v>38</v>
      </c>
      <c r="E42" s="21">
        <v>40</v>
      </c>
      <c r="F42" s="21">
        <v>10</v>
      </c>
      <c r="G42" s="28">
        <f t="shared" si="5"/>
        <v>50</v>
      </c>
      <c r="H42" s="8"/>
      <c r="I42" s="9"/>
      <c r="J42" s="30">
        <f t="shared" si="6"/>
        <v>0</v>
      </c>
      <c r="K42" s="30">
        <f t="shared" si="7"/>
        <v>0</v>
      </c>
      <c r="L42" s="30">
        <f t="shared" si="8"/>
        <v>0</v>
      </c>
    </row>
    <row r="43" spans="2:12" x14ac:dyDescent="0.25">
      <c r="B43" s="11">
        <v>34</v>
      </c>
      <c r="C43" s="19" t="s">
        <v>316</v>
      </c>
      <c r="D43" s="22" t="s">
        <v>38</v>
      </c>
      <c r="E43" s="21">
        <v>40</v>
      </c>
      <c r="F43" s="21">
        <v>20</v>
      </c>
      <c r="G43" s="28">
        <f t="shared" si="5"/>
        <v>60</v>
      </c>
      <c r="H43" s="8"/>
      <c r="I43" s="9"/>
      <c r="J43" s="30">
        <f t="shared" si="6"/>
        <v>0</v>
      </c>
      <c r="K43" s="30">
        <f t="shared" si="7"/>
        <v>0</v>
      </c>
      <c r="L43" s="30">
        <f t="shared" si="8"/>
        <v>0</v>
      </c>
    </row>
    <row r="44" spans="2:12" x14ac:dyDescent="0.25">
      <c r="B44" s="11">
        <v>35</v>
      </c>
      <c r="C44" s="19" t="s">
        <v>317</v>
      </c>
      <c r="D44" s="22" t="s">
        <v>38</v>
      </c>
      <c r="E44" s="21">
        <v>30</v>
      </c>
      <c r="F44" s="21">
        <v>30</v>
      </c>
      <c r="G44" s="28">
        <f t="shared" si="5"/>
        <v>60</v>
      </c>
      <c r="H44" s="8"/>
      <c r="I44" s="9"/>
      <c r="J44" s="30">
        <f t="shared" si="6"/>
        <v>0</v>
      </c>
      <c r="K44" s="30">
        <f t="shared" si="7"/>
        <v>0</v>
      </c>
      <c r="L44" s="30">
        <f t="shared" si="8"/>
        <v>0</v>
      </c>
    </row>
    <row r="45" spans="2:12" ht="15.75" thickBot="1" x14ac:dyDescent="0.3">
      <c r="J45" s="31"/>
      <c r="K45" s="31"/>
      <c r="L45" s="31"/>
    </row>
    <row r="46" spans="2:12" ht="15.75" thickBot="1" x14ac:dyDescent="0.3">
      <c r="J46" s="32" t="s">
        <v>288</v>
      </c>
      <c r="K46" s="33">
        <f>SUM(K10:K45)</f>
        <v>0</v>
      </c>
      <c r="L46" s="33">
        <f>SUM(L10:L45)</f>
        <v>0</v>
      </c>
    </row>
    <row r="49" spans="2:11" x14ac:dyDescent="0.25">
      <c r="C49" t="s">
        <v>469</v>
      </c>
      <c r="G49" t="s">
        <v>470</v>
      </c>
      <c r="I49" s="51"/>
      <c r="J49" s="51"/>
      <c r="K49" s="51"/>
    </row>
    <row r="50" spans="2:11" x14ac:dyDescent="0.25">
      <c r="C50" s="40" t="s">
        <v>468</v>
      </c>
      <c r="G50" s="41" t="s">
        <v>471</v>
      </c>
      <c r="I50" s="51"/>
      <c r="J50" s="51"/>
      <c r="K50" s="51"/>
    </row>
    <row r="51" spans="2:11" x14ac:dyDescent="0.25">
      <c r="I51" s="51"/>
      <c r="J51" s="51"/>
      <c r="K51" s="51"/>
    </row>
    <row r="52" spans="2:11" x14ac:dyDescent="0.25">
      <c r="B52" s="42" t="s">
        <v>434</v>
      </c>
      <c r="C52" s="43"/>
      <c r="D52" s="43"/>
      <c r="E52" s="43"/>
      <c r="F52" s="43"/>
      <c r="G52" s="43"/>
      <c r="H52" s="43"/>
      <c r="I52" s="18"/>
      <c r="J52" s="51"/>
      <c r="K52" s="51"/>
    </row>
    <row r="53" spans="2:11" x14ac:dyDescent="0.25">
      <c r="B53" s="45" t="s">
        <v>435</v>
      </c>
      <c r="C53" s="46"/>
      <c r="D53" s="43"/>
      <c r="E53" s="47"/>
      <c r="F53" s="47"/>
      <c r="G53" s="47"/>
      <c r="H53" s="47"/>
      <c r="I53" s="18"/>
      <c r="J53" s="51"/>
      <c r="K53" s="51"/>
    </row>
    <row r="54" spans="2:11" x14ac:dyDescent="0.25">
      <c r="B54" s="45" t="s">
        <v>474</v>
      </c>
      <c r="C54" s="46"/>
      <c r="D54" s="43"/>
      <c r="E54" s="47"/>
      <c r="F54" s="47"/>
      <c r="G54" s="47"/>
      <c r="H54" s="47"/>
      <c r="I54" s="18"/>
    </row>
    <row r="55" spans="2:11" x14ac:dyDescent="0.25">
      <c r="B55" s="48" t="s">
        <v>467</v>
      </c>
      <c r="C55" s="47"/>
      <c r="D55" s="43"/>
      <c r="E55" s="47"/>
      <c r="F55" s="47"/>
      <c r="G55" s="47"/>
      <c r="H55" s="47"/>
      <c r="I55" s="18"/>
    </row>
    <row r="56" spans="2:11" x14ac:dyDescent="0.25">
      <c r="B56" s="49" t="s">
        <v>436</v>
      </c>
      <c r="C56" s="44"/>
      <c r="D56" s="44"/>
      <c r="E56" s="44"/>
      <c r="F56" s="44"/>
      <c r="G56" s="44"/>
      <c r="H56" s="44"/>
      <c r="I56" s="18"/>
    </row>
    <row r="57" spans="2:11" x14ac:dyDescent="0.25">
      <c r="B57" s="49" t="s">
        <v>437</v>
      </c>
      <c r="C57" s="44"/>
      <c r="D57" s="44"/>
      <c r="E57" s="44"/>
      <c r="F57" s="44"/>
      <c r="G57" s="44"/>
      <c r="H57" s="44"/>
      <c r="I57" s="18"/>
    </row>
  </sheetData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7"/>
  <sheetViews>
    <sheetView workbookViewId="0">
      <selection activeCell="K1" sqref="K1"/>
    </sheetView>
  </sheetViews>
  <sheetFormatPr defaultRowHeight="15" x14ac:dyDescent="0.25"/>
  <cols>
    <col min="1" max="1" width="3.42578125" customWidth="1"/>
    <col min="2" max="2" width="6.42578125" customWidth="1"/>
    <col min="3" max="3" width="36" customWidth="1"/>
    <col min="5" max="5" width="14.5703125" customWidth="1"/>
    <col min="6" max="6" width="16.42578125" customWidth="1"/>
    <col min="7" max="7" width="13.7109375" customWidth="1"/>
    <col min="8" max="8" width="11" customWidth="1"/>
    <col min="10" max="10" width="11" customWidth="1"/>
    <col min="11" max="11" width="11.85546875" customWidth="1"/>
    <col min="12" max="12" width="11.140625" customWidth="1"/>
  </cols>
  <sheetData>
    <row r="1" spans="2:12" x14ac:dyDescent="0.25">
      <c r="B1" s="13" t="s">
        <v>432</v>
      </c>
      <c r="K1" s="53" t="s">
        <v>476</v>
      </c>
    </row>
    <row r="2" spans="2:12" x14ac:dyDescent="0.25">
      <c r="B2" s="13"/>
      <c r="K2" s="14"/>
    </row>
    <row r="3" spans="2:12" x14ac:dyDescent="0.25">
      <c r="B3" s="52" t="s">
        <v>475</v>
      </c>
      <c r="K3" s="14"/>
    </row>
    <row r="5" spans="2:12" ht="20.25" x14ac:dyDescent="0.25">
      <c r="B5" s="16" t="s">
        <v>473</v>
      </c>
      <c r="C5" s="16"/>
      <c r="D5" s="16"/>
      <c r="E5" s="16"/>
      <c r="F5" s="16"/>
      <c r="G5" s="16"/>
      <c r="H5" s="16"/>
      <c r="I5" s="16"/>
      <c r="K5" s="17" t="s">
        <v>433</v>
      </c>
      <c r="L5" s="16"/>
    </row>
    <row r="6" spans="2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8" x14ac:dyDescent="0.25">
      <c r="B7" s="3" t="s">
        <v>318</v>
      </c>
      <c r="C7" s="1"/>
      <c r="D7" s="1"/>
      <c r="E7" s="1"/>
      <c r="F7" s="4"/>
      <c r="G7" s="1"/>
      <c r="H7" s="1"/>
      <c r="I7" s="1"/>
      <c r="J7" s="1"/>
      <c r="K7" s="1"/>
      <c r="L7" s="1"/>
    </row>
    <row r="8" spans="2:12" ht="11.2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38.25" x14ac:dyDescent="0.25">
      <c r="B9" s="2" t="s">
        <v>1</v>
      </c>
      <c r="C9" s="5" t="s">
        <v>2</v>
      </c>
      <c r="D9" s="5" t="s">
        <v>16</v>
      </c>
      <c r="E9" s="5" t="s">
        <v>7</v>
      </c>
      <c r="F9" s="5" t="s">
        <v>8</v>
      </c>
      <c r="G9" s="2" t="s">
        <v>10</v>
      </c>
      <c r="H9" s="2" t="s">
        <v>9</v>
      </c>
      <c r="I9" s="2" t="s">
        <v>3</v>
      </c>
      <c r="J9" s="2" t="s">
        <v>4</v>
      </c>
      <c r="K9" s="2" t="s">
        <v>5</v>
      </c>
      <c r="L9" s="2" t="s">
        <v>6</v>
      </c>
    </row>
    <row r="10" spans="2:12" x14ac:dyDescent="0.25">
      <c r="B10" s="12">
        <v>1</v>
      </c>
      <c r="C10" s="35" t="s">
        <v>319</v>
      </c>
      <c r="D10" s="23" t="s">
        <v>12</v>
      </c>
      <c r="E10" s="21">
        <v>1600</v>
      </c>
      <c r="F10" s="21">
        <v>1200</v>
      </c>
      <c r="G10" s="37">
        <f>E10+F10</f>
        <v>2800</v>
      </c>
      <c r="H10" s="6"/>
      <c r="I10" s="7"/>
      <c r="J10" s="38">
        <f>H10/((100+I10)/100)</f>
        <v>0</v>
      </c>
      <c r="K10" s="38">
        <f>G10*J10</f>
        <v>0</v>
      </c>
      <c r="L10" s="38">
        <f>G10*H10</f>
        <v>0</v>
      </c>
    </row>
    <row r="11" spans="2:12" x14ac:dyDescent="0.25">
      <c r="B11" s="12">
        <v>2</v>
      </c>
      <c r="C11" s="36" t="s">
        <v>320</v>
      </c>
      <c r="D11" s="23" t="s">
        <v>12</v>
      </c>
      <c r="E11" s="21">
        <v>900</v>
      </c>
      <c r="F11" s="21">
        <v>200</v>
      </c>
      <c r="G11" s="37">
        <f t="shared" ref="G11" si="0">E11+F11</f>
        <v>1100</v>
      </c>
      <c r="H11" s="6"/>
      <c r="I11" s="7"/>
      <c r="J11" s="38">
        <f>H11/((100+I11)/100)</f>
        <v>0</v>
      </c>
      <c r="K11" s="38">
        <f>G11*J11</f>
        <v>0</v>
      </c>
      <c r="L11" s="38">
        <f>G11*H11</f>
        <v>0</v>
      </c>
    </row>
    <row r="12" spans="2:12" x14ac:dyDescent="0.25">
      <c r="B12" s="12">
        <v>3</v>
      </c>
      <c r="C12" s="35" t="s">
        <v>321</v>
      </c>
      <c r="D12" s="23" t="s">
        <v>12</v>
      </c>
      <c r="E12" s="21">
        <v>4000</v>
      </c>
      <c r="F12" s="21">
        <v>7000</v>
      </c>
      <c r="G12" s="37">
        <f t="shared" ref="G12:G24" si="1">E12+F12</f>
        <v>11000</v>
      </c>
      <c r="H12" s="6"/>
      <c r="I12" s="7"/>
      <c r="J12" s="38">
        <f t="shared" ref="J12:J24" si="2">H12/((100+I12)/100)</f>
        <v>0</v>
      </c>
      <c r="K12" s="38">
        <f t="shared" ref="K12:K24" si="3">G12*J12</f>
        <v>0</v>
      </c>
      <c r="L12" s="38">
        <f t="shared" ref="L12:L24" si="4">G12*H12</f>
        <v>0</v>
      </c>
    </row>
    <row r="13" spans="2:12" x14ac:dyDescent="0.25">
      <c r="B13" s="12">
        <v>4</v>
      </c>
      <c r="C13" s="35" t="s">
        <v>322</v>
      </c>
      <c r="D13" s="23" t="s">
        <v>12</v>
      </c>
      <c r="E13" s="21">
        <v>200</v>
      </c>
      <c r="F13" s="21">
        <v>350</v>
      </c>
      <c r="G13" s="37">
        <f t="shared" si="1"/>
        <v>550</v>
      </c>
      <c r="H13" s="6"/>
      <c r="I13" s="7"/>
      <c r="J13" s="38">
        <f t="shared" si="2"/>
        <v>0</v>
      </c>
      <c r="K13" s="38">
        <f t="shared" si="3"/>
        <v>0</v>
      </c>
      <c r="L13" s="38">
        <f t="shared" si="4"/>
        <v>0</v>
      </c>
    </row>
    <row r="14" spans="2:12" x14ac:dyDescent="0.25">
      <c r="B14" s="12">
        <v>5</v>
      </c>
      <c r="C14" s="35" t="s">
        <v>323</v>
      </c>
      <c r="D14" s="23" t="s">
        <v>324</v>
      </c>
      <c r="E14" s="21">
        <v>10</v>
      </c>
      <c r="F14" s="21">
        <v>145</v>
      </c>
      <c r="G14" s="37">
        <f t="shared" si="1"/>
        <v>155</v>
      </c>
      <c r="H14" s="6"/>
      <c r="I14" s="7"/>
      <c r="J14" s="38">
        <f t="shared" si="2"/>
        <v>0</v>
      </c>
      <c r="K14" s="38">
        <f t="shared" si="3"/>
        <v>0</v>
      </c>
      <c r="L14" s="38">
        <f t="shared" si="4"/>
        <v>0</v>
      </c>
    </row>
    <row r="15" spans="2:12" x14ac:dyDescent="0.25">
      <c r="B15" s="12">
        <v>6</v>
      </c>
      <c r="C15" s="35" t="s">
        <v>325</v>
      </c>
      <c r="D15" s="23" t="s">
        <v>12</v>
      </c>
      <c r="E15" s="21">
        <v>4000</v>
      </c>
      <c r="F15" s="21">
        <v>1000</v>
      </c>
      <c r="G15" s="37">
        <f t="shared" si="1"/>
        <v>5000</v>
      </c>
      <c r="H15" s="6"/>
      <c r="I15" s="7"/>
      <c r="J15" s="38">
        <f t="shared" si="2"/>
        <v>0</v>
      </c>
      <c r="K15" s="38">
        <f t="shared" si="3"/>
        <v>0</v>
      </c>
      <c r="L15" s="38">
        <f t="shared" si="4"/>
        <v>0</v>
      </c>
    </row>
    <row r="16" spans="2:12" ht="24" x14ac:dyDescent="0.25">
      <c r="B16" s="12">
        <v>7</v>
      </c>
      <c r="C16" s="36" t="s">
        <v>334</v>
      </c>
      <c r="D16" s="23" t="s">
        <v>12</v>
      </c>
      <c r="E16" s="21">
        <v>0</v>
      </c>
      <c r="F16" s="21">
        <v>1400</v>
      </c>
      <c r="G16" s="28">
        <f t="shared" si="1"/>
        <v>1400</v>
      </c>
      <c r="H16" s="6"/>
      <c r="I16" s="7"/>
      <c r="J16" s="30">
        <f t="shared" si="2"/>
        <v>0</v>
      </c>
      <c r="K16" s="30">
        <f t="shared" si="3"/>
        <v>0</v>
      </c>
      <c r="L16" s="30">
        <f t="shared" si="4"/>
        <v>0</v>
      </c>
    </row>
    <row r="17" spans="2:12" x14ac:dyDescent="0.25">
      <c r="B17" s="12">
        <v>8</v>
      </c>
      <c r="C17" s="35" t="s">
        <v>326</v>
      </c>
      <c r="D17" s="23" t="s">
        <v>38</v>
      </c>
      <c r="E17" s="21">
        <v>0</v>
      </c>
      <c r="F17" s="21">
        <v>2000</v>
      </c>
      <c r="G17" s="37">
        <f t="shared" si="1"/>
        <v>2000</v>
      </c>
      <c r="H17" s="6"/>
      <c r="I17" s="7"/>
      <c r="J17" s="38">
        <f t="shared" si="2"/>
        <v>0</v>
      </c>
      <c r="K17" s="38">
        <f t="shared" si="3"/>
        <v>0</v>
      </c>
      <c r="L17" s="38">
        <f t="shared" si="4"/>
        <v>0</v>
      </c>
    </row>
    <row r="18" spans="2:12" x14ac:dyDescent="0.25">
      <c r="B18" s="12">
        <v>9</v>
      </c>
      <c r="C18" s="35" t="s">
        <v>327</v>
      </c>
      <c r="D18" s="23" t="s">
        <v>38</v>
      </c>
      <c r="E18" s="21">
        <v>1200</v>
      </c>
      <c r="F18" s="21">
        <v>1000</v>
      </c>
      <c r="G18" s="37">
        <f t="shared" si="1"/>
        <v>2200</v>
      </c>
      <c r="H18" s="6"/>
      <c r="I18" s="7"/>
      <c r="J18" s="38">
        <f t="shared" si="2"/>
        <v>0</v>
      </c>
      <c r="K18" s="38">
        <f t="shared" si="3"/>
        <v>0</v>
      </c>
      <c r="L18" s="38">
        <f t="shared" si="4"/>
        <v>0</v>
      </c>
    </row>
    <row r="19" spans="2:12" x14ac:dyDescent="0.25">
      <c r="B19" s="12">
        <v>10</v>
      </c>
      <c r="C19" s="35" t="s">
        <v>328</v>
      </c>
      <c r="D19" s="23" t="s">
        <v>38</v>
      </c>
      <c r="E19" s="21">
        <v>15</v>
      </c>
      <c r="F19" s="21">
        <v>15</v>
      </c>
      <c r="G19" s="37">
        <f t="shared" si="1"/>
        <v>30</v>
      </c>
      <c r="H19" s="6"/>
      <c r="I19" s="7"/>
      <c r="J19" s="38">
        <f t="shared" si="2"/>
        <v>0</v>
      </c>
      <c r="K19" s="38">
        <f t="shared" si="3"/>
        <v>0</v>
      </c>
      <c r="L19" s="38">
        <f t="shared" si="4"/>
        <v>0</v>
      </c>
    </row>
    <row r="20" spans="2:12" x14ac:dyDescent="0.25">
      <c r="B20" s="12">
        <v>11</v>
      </c>
      <c r="C20" s="35" t="s">
        <v>329</v>
      </c>
      <c r="D20" s="23" t="s">
        <v>38</v>
      </c>
      <c r="E20" s="21">
        <v>100</v>
      </c>
      <c r="F20" s="21">
        <v>100</v>
      </c>
      <c r="G20" s="37">
        <f t="shared" si="1"/>
        <v>200</v>
      </c>
      <c r="H20" s="6"/>
      <c r="I20" s="7"/>
      <c r="J20" s="38">
        <f t="shared" si="2"/>
        <v>0</v>
      </c>
      <c r="K20" s="38">
        <f t="shared" si="3"/>
        <v>0</v>
      </c>
      <c r="L20" s="38">
        <f t="shared" si="4"/>
        <v>0</v>
      </c>
    </row>
    <row r="21" spans="2:12" x14ac:dyDescent="0.25">
      <c r="B21" s="12">
        <v>12</v>
      </c>
      <c r="C21" s="35" t="s">
        <v>330</v>
      </c>
      <c r="D21" s="23" t="s">
        <v>38</v>
      </c>
      <c r="E21" s="21">
        <v>100</v>
      </c>
      <c r="F21" s="21">
        <v>150</v>
      </c>
      <c r="G21" s="37">
        <f t="shared" si="1"/>
        <v>250</v>
      </c>
      <c r="H21" s="6"/>
      <c r="I21" s="7"/>
      <c r="J21" s="38">
        <f t="shared" si="2"/>
        <v>0</v>
      </c>
      <c r="K21" s="38">
        <f t="shared" si="3"/>
        <v>0</v>
      </c>
      <c r="L21" s="38">
        <f t="shared" si="4"/>
        <v>0</v>
      </c>
    </row>
    <row r="22" spans="2:12" x14ac:dyDescent="0.25">
      <c r="B22" s="12">
        <v>13</v>
      </c>
      <c r="C22" s="35" t="s">
        <v>331</v>
      </c>
      <c r="D22" s="23" t="s">
        <v>38</v>
      </c>
      <c r="E22" s="21">
        <v>50</v>
      </c>
      <c r="F22" s="21">
        <v>100</v>
      </c>
      <c r="G22" s="37">
        <f t="shared" si="1"/>
        <v>150</v>
      </c>
      <c r="H22" s="6"/>
      <c r="I22" s="7"/>
      <c r="J22" s="38">
        <f t="shared" si="2"/>
        <v>0</v>
      </c>
      <c r="K22" s="38">
        <f t="shared" si="3"/>
        <v>0</v>
      </c>
      <c r="L22" s="38">
        <f t="shared" si="4"/>
        <v>0</v>
      </c>
    </row>
    <row r="23" spans="2:12" x14ac:dyDescent="0.25">
      <c r="B23" s="12">
        <v>14</v>
      </c>
      <c r="C23" s="35" t="s">
        <v>332</v>
      </c>
      <c r="D23" s="23" t="s">
        <v>99</v>
      </c>
      <c r="E23" s="21">
        <v>0</v>
      </c>
      <c r="F23" s="21">
        <v>30</v>
      </c>
      <c r="G23" s="37">
        <f t="shared" si="1"/>
        <v>30</v>
      </c>
      <c r="H23" s="6"/>
      <c r="I23" s="7"/>
      <c r="J23" s="38">
        <f t="shared" si="2"/>
        <v>0</v>
      </c>
      <c r="K23" s="38">
        <f t="shared" si="3"/>
        <v>0</v>
      </c>
      <c r="L23" s="38">
        <f t="shared" si="4"/>
        <v>0</v>
      </c>
    </row>
    <row r="24" spans="2:12" x14ac:dyDescent="0.25">
      <c r="B24" s="12">
        <v>15</v>
      </c>
      <c r="C24" s="35" t="s">
        <v>333</v>
      </c>
      <c r="D24" s="23" t="s">
        <v>38</v>
      </c>
      <c r="E24" s="34">
        <v>0</v>
      </c>
      <c r="F24" s="21">
        <v>200</v>
      </c>
      <c r="G24" s="37">
        <f t="shared" si="1"/>
        <v>200</v>
      </c>
      <c r="H24" s="6"/>
      <c r="I24" s="7"/>
      <c r="J24" s="38">
        <f t="shared" si="2"/>
        <v>0</v>
      </c>
      <c r="K24" s="38">
        <f t="shared" si="3"/>
        <v>0</v>
      </c>
      <c r="L24" s="38">
        <f t="shared" si="4"/>
        <v>0</v>
      </c>
    </row>
    <row r="25" spans="2:12" ht="15.75" thickBot="1" x14ac:dyDescent="0.3">
      <c r="J25" s="31"/>
      <c r="K25" s="31"/>
      <c r="L25" s="31"/>
    </row>
    <row r="26" spans="2:12" ht="15.75" thickBot="1" x14ac:dyDescent="0.3">
      <c r="J26" s="32" t="s">
        <v>288</v>
      </c>
      <c r="K26" s="33">
        <f>SUM(K10:K25)</f>
        <v>0</v>
      </c>
      <c r="L26" s="33">
        <f>SUM(L10:L25)</f>
        <v>0</v>
      </c>
    </row>
    <row r="28" spans="2:12" x14ac:dyDescent="0.25">
      <c r="J28" s="51"/>
      <c r="K28" s="51"/>
    </row>
    <row r="29" spans="2:12" x14ac:dyDescent="0.25">
      <c r="C29" t="s">
        <v>469</v>
      </c>
      <c r="G29" t="s">
        <v>470</v>
      </c>
      <c r="I29" s="51"/>
      <c r="J29" s="51"/>
      <c r="K29" s="51"/>
    </row>
    <row r="30" spans="2:12" x14ac:dyDescent="0.25">
      <c r="C30" s="40" t="s">
        <v>468</v>
      </c>
      <c r="G30" s="41" t="s">
        <v>471</v>
      </c>
      <c r="I30" s="51"/>
      <c r="J30" s="51"/>
      <c r="K30" s="51"/>
    </row>
    <row r="31" spans="2:12" x14ac:dyDescent="0.25">
      <c r="I31" s="51"/>
      <c r="J31" s="51"/>
      <c r="K31" s="51"/>
    </row>
    <row r="32" spans="2:12" x14ac:dyDescent="0.25">
      <c r="B32" s="42" t="s">
        <v>434</v>
      </c>
      <c r="C32" s="43"/>
      <c r="D32" s="43"/>
      <c r="E32" s="43"/>
      <c r="F32" s="43"/>
      <c r="G32" s="43"/>
      <c r="H32" s="43"/>
      <c r="I32" s="18"/>
      <c r="J32" s="51"/>
      <c r="K32" s="51"/>
    </row>
    <row r="33" spans="2:9" x14ac:dyDescent="0.25">
      <c r="B33" s="45" t="s">
        <v>435</v>
      </c>
      <c r="C33" s="46"/>
      <c r="D33" s="43"/>
      <c r="E33" s="47"/>
      <c r="F33" s="47"/>
      <c r="G33" s="47"/>
      <c r="H33" s="47"/>
      <c r="I33" s="18"/>
    </row>
    <row r="34" spans="2:9" x14ac:dyDescent="0.25">
      <c r="B34" s="45" t="s">
        <v>474</v>
      </c>
      <c r="C34" s="46"/>
      <c r="D34" s="43"/>
      <c r="E34" s="47"/>
      <c r="F34" s="47"/>
      <c r="G34" s="47"/>
      <c r="H34" s="47"/>
      <c r="I34" s="18"/>
    </row>
    <row r="35" spans="2:9" x14ac:dyDescent="0.25">
      <c r="B35" s="48" t="s">
        <v>467</v>
      </c>
      <c r="C35" s="47"/>
      <c r="D35" s="43"/>
      <c r="E35" s="47"/>
      <c r="F35" s="47"/>
      <c r="G35" s="47"/>
      <c r="H35" s="47"/>
      <c r="I35" s="18"/>
    </row>
    <row r="36" spans="2:9" x14ac:dyDescent="0.25">
      <c r="B36" s="49" t="s">
        <v>436</v>
      </c>
      <c r="C36" s="44"/>
      <c r="D36" s="44"/>
      <c r="E36" s="44"/>
      <c r="F36" s="44"/>
      <c r="G36" s="44"/>
      <c r="H36" s="44"/>
      <c r="I36" s="18"/>
    </row>
    <row r="37" spans="2:9" x14ac:dyDescent="0.25">
      <c r="B37" s="49" t="s">
        <v>437</v>
      </c>
      <c r="C37" s="44"/>
      <c r="D37" s="44"/>
      <c r="E37" s="44"/>
      <c r="F37" s="44"/>
      <c r="G37" s="44"/>
      <c r="H37" s="44"/>
      <c r="I37" s="18"/>
    </row>
  </sheetData>
  <pageMargins left="0.7" right="0.7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96"/>
  <sheetViews>
    <sheetView topLeftCell="A70" workbookViewId="0">
      <selection activeCell="J1" sqref="J1"/>
    </sheetView>
  </sheetViews>
  <sheetFormatPr defaultRowHeight="15" x14ac:dyDescent="0.25"/>
  <cols>
    <col min="1" max="1" width="3.7109375" customWidth="1"/>
    <col min="2" max="2" width="5.7109375" customWidth="1"/>
    <col min="3" max="3" width="39.28515625" customWidth="1"/>
    <col min="5" max="5" width="12.85546875" customWidth="1"/>
    <col min="6" max="6" width="14.5703125" customWidth="1"/>
    <col min="7" max="7" width="15" customWidth="1"/>
    <col min="8" max="8" width="11.42578125" customWidth="1"/>
    <col min="10" max="10" width="10.42578125" customWidth="1"/>
    <col min="11" max="12" width="11.28515625" customWidth="1"/>
  </cols>
  <sheetData>
    <row r="1" spans="2:12" x14ac:dyDescent="0.25">
      <c r="B1" s="13" t="s">
        <v>432</v>
      </c>
      <c r="J1" s="53" t="s">
        <v>476</v>
      </c>
    </row>
    <row r="2" spans="2:12" x14ac:dyDescent="0.25">
      <c r="B2" s="13"/>
      <c r="J2" s="14"/>
    </row>
    <row r="3" spans="2:12" x14ac:dyDescent="0.25">
      <c r="B3" s="52" t="s">
        <v>475</v>
      </c>
      <c r="J3" s="14"/>
    </row>
    <row r="5" spans="2:12" ht="20.25" x14ac:dyDescent="0.25">
      <c r="B5" s="16" t="s">
        <v>473</v>
      </c>
      <c r="C5" s="16"/>
      <c r="D5" s="16"/>
      <c r="E5" s="16"/>
      <c r="F5" s="16"/>
      <c r="G5" s="16"/>
      <c r="H5" s="16"/>
      <c r="I5" s="16"/>
      <c r="J5" s="17" t="s">
        <v>433</v>
      </c>
      <c r="L5" s="16"/>
    </row>
    <row r="6" spans="2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8" x14ac:dyDescent="0.25">
      <c r="B7" s="3" t="s">
        <v>335</v>
      </c>
      <c r="C7" s="1"/>
      <c r="D7" s="1"/>
      <c r="E7" s="1"/>
      <c r="F7" s="4"/>
      <c r="G7" s="1"/>
      <c r="H7" s="1"/>
      <c r="I7" s="1"/>
      <c r="J7" s="1"/>
      <c r="K7" s="1"/>
      <c r="L7" s="1"/>
    </row>
    <row r="8" spans="2:12" ht="9.7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38.25" x14ac:dyDescent="0.25">
      <c r="B9" s="2" t="s">
        <v>1</v>
      </c>
      <c r="C9" s="5" t="s">
        <v>2</v>
      </c>
      <c r="D9" s="5" t="s">
        <v>16</v>
      </c>
      <c r="E9" s="5" t="s">
        <v>7</v>
      </c>
      <c r="F9" s="5" t="s">
        <v>8</v>
      </c>
      <c r="G9" s="2" t="s">
        <v>10</v>
      </c>
      <c r="H9" s="2" t="s">
        <v>9</v>
      </c>
      <c r="I9" s="2" t="s">
        <v>3</v>
      </c>
      <c r="J9" s="2" t="s">
        <v>4</v>
      </c>
      <c r="K9" s="2" t="s">
        <v>5</v>
      </c>
      <c r="L9" s="2" t="s">
        <v>6</v>
      </c>
    </row>
    <row r="10" spans="2:12" x14ac:dyDescent="0.25">
      <c r="B10" s="11">
        <v>1</v>
      </c>
      <c r="C10" s="36" t="s">
        <v>336</v>
      </c>
      <c r="D10" s="23" t="s">
        <v>19</v>
      </c>
      <c r="E10" s="21">
        <v>37</v>
      </c>
      <c r="F10" s="21">
        <v>17</v>
      </c>
      <c r="G10" s="28">
        <f>E10+F10</f>
        <v>54</v>
      </c>
      <c r="H10" s="8"/>
      <c r="I10" s="9"/>
      <c r="J10" s="30">
        <f>H10/((100+I10)/100)</f>
        <v>0</v>
      </c>
      <c r="K10" s="30">
        <f>G10*J10</f>
        <v>0</v>
      </c>
      <c r="L10" s="30">
        <f>G10*H10</f>
        <v>0</v>
      </c>
    </row>
    <row r="11" spans="2:12" x14ac:dyDescent="0.25">
      <c r="B11" s="11">
        <v>2</v>
      </c>
      <c r="C11" s="36" t="s">
        <v>337</v>
      </c>
      <c r="D11" s="23" t="s">
        <v>19</v>
      </c>
      <c r="E11" s="21">
        <v>15</v>
      </c>
      <c r="F11" s="21">
        <v>48</v>
      </c>
      <c r="G11" s="28">
        <f t="shared" ref="G11" si="0">E11+F11</f>
        <v>63</v>
      </c>
      <c r="H11" s="8"/>
      <c r="I11" s="9"/>
      <c r="J11" s="30">
        <f>H11/((100+I11)/100)</f>
        <v>0</v>
      </c>
      <c r="K11" s="30">
        <f>G11*J11</f>
        <v>0</v>
      </c>
      <c r="L11" s="30">
        <f>G11*H11</f>
        <v>0</v>
      </c>
    </row>
    <row r="12" spans="2:12" x14ac:dyDescent="0.25">
      <c r="B12" s="11">
        <v>3</v>
      </c>
      <c r="C12" s="36" t="s">
        <v>338</v>
      </c>
      <c r="D12" s="23" t="s">
        <v>19</v>
      </c>
      <c r="E12" s="21">
        <v>30</v>
      </c>
      <c r="F12" s="21">
        <v>10</v>
      </c>
      <c r="G12" s="28">
        <f t="shared" ref="G12:G75" si="1">E12+F12</f>
        <v>40</v>
      </c>
      <c r="H12" s="8"/>
      <c r="I12" s="9"/>
      <c r="J12" s="30">
        <f t="shared" ref="J12:J75" si="2">H12/((100+I12)/100)</f>
        <v>0</v>
      </c>
      <c r="K12" s="30">
        <f t="shared" ref="K12:K75" si="3">G12*J12</f>
        <v>0</v>
      </c>
      <c r="L12" s="30">
        <f t="shared" ref="L12:L75" si="4">G12*H12</f>
        <v>0</v>
      </c>
    </row>
    <row r="13" spans="2:12" x14ac:dyDescent="0.25">
      <c r="B13" s="11">
        <v>4</v>
      </c>
      <c r="C13" s="36" t="s">
        <v>339</v>
      </c>
      <c r="D13" s="23" t="s">
        <v>19</v>
      </c>
      <c r="E13" s="21">
        <v>10</v>
      </c>
      <c r="F13" s="21">
        <v>5</v>
      </c>
      <c r="G13" s="28">
        <f t="shared" si="1"/>
        <v>15</v>
      </c>
      <c r="H13" s="8"/>
      <c r="I13" s="9"/>
      <c r="J13" s="30">
        <f t="shared" si="2"/>
        <v>0</v>
      </c>
      <c r="K13" s="30">
        <f t="shared" si="3"/>
        <v>0</v>
      </c>
      <c r="L13" s="30">
        <f t="shared" si="4"/>
        <v>0</v>
      </c>
    </row>
    <row r="14" spans="2:12" x14ac:dyDescent="0.25">
      <c r="B14" s="11">
        <v>5</v>
      </c>
      <c r="C14" s="36" t="s">
        <v>340</v>
      </c>
      <c r="D14" s="23" t="s">
        <v>19</v>
      </c>
      <c r="E14" s="21">
        <v>40</v>
      </c>
      <c r="F14" s="21">
        <v>10</v>
      </c>
      <c r="G14" s="28">
        <f t="shared" si="1"/>
        <v>50</v>
      </c>
      <c r="H14" s="8"/>
      <c r="I14" s="9"/>
      <c r="J14" s="30">
        <f t="shared" si="2"/>
        <v>0</v>
      </c>
      <c r="K14" s="30">
        <f t="shared" si="3"/>
        <v>0</v>
      </c>
      <c r="L14" s="30">
        <f t="shared" si="4"/>
        <v>0</v>
      </c>
    </row>
    <row r="15" spans="2:12" x14ac:dyDescent="0.25">
      <c r="B15" s="11">
        <v>6</v>
      </c>
      <c r="C15" s="36" t="s">
        <v>341</v>
      </c>
      <c r="D15" s="23" t="s">
        <v>19</v>
      </c>
      <c r="E15" s="21">
        <v>250</v>
      </c>
      <c r="F15" s="21">
        <v>170</v>
      </c>
      <c r="G15" s="28">
        <f t="shared" si="1"/>
        <v>420</v>
      </c>
      <c r="H15" s="8"/>
      <c r="I15" s="9"/>
      <c r="J15" s="30">
        <f t="shared" si="2"/>
        <v>0</v>
      </c>
      <c r="K15" s="30">
        <f t="shared" si="3"/>
        <v>0</v>
      </c>
      <c r="L15" s="30">
        <f t="shared" si="4"/>
        <v>0</v>
      </c>
    </row>
    <row r="16" spans="2:12" x14ac:dyDescent="0.25">
      <c r="B16" s="11">
        <v>7</v>
      </c>
      <c r="C16" s="36" t="s">
        <v>342</v>
      </c>
      <c r="D16" s="23" t="s">
        <v>19</v>
      </c>
      <c r="E16" s="21">
        <v>50</v>
      </c>
      <c r="F16" s="21">
        <v>5</v>
      </c>
      <c r="G16" s="28">
        <f t="shared" si="1"/>
        <v>55</v>
      </c>
      <c r="H16" s="8"/>
      <c r="I16" s="9"/>
      <c r="J16" s="30">
        <f t="shared" si="2"/>
        <v>0</v>
      </c>
      <c r="K16" s="30">
        <f t="shared" si="3"/>
        <v>0</v>
      </c>
      <c r="L16" s="30">
        <f t="shared" si="4"/>
        <v>0</v>
      </c>
    </row>
    <row r="17" spans="2:12" x14ac:dyDescent="0.25">
      <c r="B17" s="11">
        <v>8</v>
      </c>
      <c r="C17" s="36" t="s">
        <v>343</v>
      </c>
      <c r="D17" s="23" t="s">
        <v>19</v>
      </c>
      <c r="E17" s="21">
        <v>40</v>
      </c>
      <c r="F17" s="21">
        <v>15</v>
      </c>
      <c r="G17" s="28">
        <f t="shared" si="1"/>
        <v>55</v>
      </c>
      <c r="H17" s="8"/>
      <c r="I17" s="9"/>
      <c r="J17" s="30">
        <f t="shared" si="2"/>
        <v>0</v>
      </c>
      <c r="K17" s="30">
        <f t="shared" si="3"/>
        <v>0</v>
      </c>
      <c r="L17" s="30">
        <f t="shared" si="4"/>
        <v>0</v>
      </c>
    </row>
    <row r="18" spans="2:12" x14ac:dyDescent="0.25">
      <c r="B18" s="11">
        <v>9</v>
      </c>
      <c r="C18" s="36" t="s">
        <v>344</v>
      </c>
      <c r="D18" s="23" t="s">
        <v>19</v>
      </c>
      <c r="E18" s="21">
        <v>25</v>
      </c>
      <c r="F18" s="21">
        <v>10</v>
      </c>
      <c r="G18" s="28">
        <f t="shared" si="1"/>
        <v>35</v>
      </c>
      <c r="H18" s="8"/>
      <c r="I18" s="9"/>
      <c r="J18" s="30">
        <f t="shared" si="2"/>
        <v>0</v>
      </c>
      <c r="K18" s="30">
        <f t="shared" si="3"/>
        <v>0</v>
      </c>
      <c r="L18" s="30">
        <f t="shared" si="4"/>
        <v>0</v>
      </c>
    </row>
    <row r="19" spans="2:12" x14ac:dyDescent="0.25">
      <c r="B19" s="11">
        <v>10</v>
      </c>
      <c r="C19" s="36" t="s">
        <v>345</v>
      </c>
      <c r="D19" s="23" t="s">
        <v>19</v>
      </c>
      <c r="E19" s="21">
        <v>50</v>
      </c>
      <c r="F19" s="21">
        <v>10</v>
      </c>
      <c r="G19" s="28">
        <f t="shared" si="1"/>
        <v>60</v>
      </c>
      <c r="H19" s="8"/>
      <c r="I19" s="9"/>
      <c r="J19" s="30">
        <f t="shared" si="2"/>
        <v>0</v>
      </c>
      <c r="K19" s="30">
        <f t="shared" si="3"/>
        <v>0</v>
      </c>
      <c r="L19" s="30">
        <f t="shared" si="4"/>
        <v>0</v>
      </c>
    </row>
    <row r="20" spans="2:12" x14ac:dyDescent="0.25">
      <c r="B20" s="11">
        <v>11</v>
      </c>
      <c r="C20" s="36" t="s">
        <v>346</v>
      </c>
      <c r="D20" s="23" t="s">
        <v>19</v>
      </c>
      <c r="E20" s="21">
        <v>100</v>
      </c>
      <c r="F20" s="21">
        <v>0</v>
      </c>
      <c r="G20" s="28">
        <f t="shared" si="1"/>
        <v>100</v>
      </c>
      <c r="H20" s="8"/>
      <c r="I20" s="9"/>
      <c r="J20" s="30">
        <f t="shared" si="2"/>
        <v>0</v>
      </c>
      <c r="K20" s="30">
        <f t="shared" si="3"/>
        <v>0</v>
      </c>
      <c r="L20" s="30">
        <f t="shared" si="4"/>
        <v>0</v>
      </c>
    </row>
    <row r="21" spans="2:12" x14ac:dyDescent="0.25">
      <c r="B21" s="11">
        <v>12</v>
      </c>
      <c r="C21" s="36" t="s">
        <v>347</v>
      </c>
      <c r="D21" s="23" t="s">
        <v>19</v>
      </c>
      <c r="E21" s="21">
        <v>100</v>
      </c>
      <c r="F21" s="21">
        <v>0</v>
      </c>
      <c r="G21" s="28">
        <f t="shared" si="1"/>
        <v>100</v>
      </c>
      <c r="H21" s="8"/>
      <c r="I21" s="9"/>
      <c r="J21" s="30">
        <f t="shared" si="2"/>
        <v>0</v>
      </c>
      <c r="K21" s="30">
        <f t="shared" si="3"/>
        <v>0</v>
      </c>
      <c r="L21" s="30">
        <f t="shared" si="4"/>
        <v>0</v>
      </c>
    </row>
    <row r="22" spans="2:12" x14ac:dyDescent="0.25">
      <c r="B22" s="11">
        <v>13</v>
      </c>
      <c r="C22" s="36" t="s">
        <v>348</v>
      </c>
      <c r="D22" s="23" t="s">
        <v>19</v>
      </c>
      <c r="E22" s="21">
        <v>100</v>
      </c>
      <c r="F22" s="21">
        <v>140</v>
      </c>
      <c r="G22" s="28">
        <f t="shared" si="1"/>
        <v>240</v>
      </c>
      <c r="H22" s="8"/>
      <c r="I22" s="9"/>
      <c r="J22" s="30">
        <f t="shared" si="2"/>
        <v>0</v>
      </c>
      <c r="K22" s="30">
        <f t="shared" si="3"/>
        <v>0</v>
      </c>
      <c r="L22" s="30">
        <f t="shared" si="4"/>
        <v>0</v>
      </c>
    </row>
    <row r="23" spans="2:12" x14ac:dyDescent="0.25">
      <c r="B23" s="11">
        <v>14</v>
      </c>
      <c r="C23" s="36" t="s">
        <v>349</v>
      </c>
      <c r="D23" s="23" t="s">
        <v>19</v>
      </c>
      <c r="E23" s="21">
        <v>140</v>
      </c>
      <c r="F23" s="21">
        <v>30</v>
      </c>
      <c r="G23" s="28">
        <f t="shared" si="1"/>
        <v>170</v>
      </c>
      <c r="H23" s="8"/>
      <c r="I23" s="9"/>
      <c r="J23" s="30">
        <f t="shared" si="2"/>
        <v>0</v>
      </c>
      <c r="K23" s="30">
        <f t="shared" si="3"/>
        <v>0</v>
      </c>
      <c r="L23" s="30">
        <f t="shared" si="4"/>
        <v>0</v>
      </c>
    </row>
    <row r="24" spans="2:12" x14ac:dyDescent="0.25">
      <c r="B24" s="11">
        <v>15</v>
      </c>
      <c r="C24" s="36" t="s">
        <v>350</v>
      </c>
      <c r="D24" s="23" t="s">
        <v>19</v>
      </c>
      <c r="E24" s="21">
        <v>10</v>
      </c>
      <c r="F24" s="21">
        <v>0</v>
      </c>
      <c r="G24" s="28">
        <f t="shared" si="1"/>
        <v>10</v>
      </c>
      <c r="H24" s="8"/>
      <c r="I24" s="9"/>
      <c r="J24" s="30">
        <f t="shared" si="2"/>
        <v>0</v>
      </c>
      <c r="K24" s="30">
        <f t="shared" si="3"/>
        <v>0</v>
      </c>
      <c r="L24" s="30">
        <f t="shared" si="4"/>
        <v>0</v>
      </c>
    </row>
    <row r="25" spans="2:12" x14ac:dyDescent="0.25">
      <c r="B25" s="11">
        <v>16</v>
      </c>
      <c r="C25" s="36" t="s">
        <v>351</v>
      </c>
      <c r="D25" s="23" t="s">
        <v>19</v>
      </c>
      <c r="E25" s="21">
        <v>40</v>
      </c>
      <c r="F25" s="21">
        <v>30</v>
      </c>
      <c r="G25" s="28">
        <f t="shared" si="1"/>
        <v>70</v>
      </c>
      <c r="H25" s="8"/>
      <c r="I25" s="9"/>
      <c r="J25" s="30">
        <f t="shared" si="2"/>
        <v>0</v>
      </c>
      <c r="K25" s="30">
        <f t="shared" si="3"/>
        <v>0</v>
      </c>
      <c r="L25" s="30">
        <f t="shared" si="4"/>
        <v>0</v>
      </c>
    </row>
    <row r="26" spans="2:12" x14ac:dyDescent="0.25">
      <c r="B26" s="11">
        <v>17</v>
      </c>
      <c r="C26" s="36" t="s">
        <v>352</v>
      </c>
      <c r="D26" s="23" t="s">
        <v>19</v>
      </c>
      <c r="E26" s="21">
        <v>20</v>
      </c>
      <c r="F26" s="21">
        <v>0</v>
      </c>
      <c r="G26" s="28">
        <f t="shared" si="1"/>
        <v>20</v>
      </c>
      <c r="H26" s="8"/>
      <c r="I26" s="9"/>
      <c r="J26" s="30">
        <f t="shared" si="2"/>
        <v>0</v>
      </c>
      <c r="K26" s="30">
        <f t="shared" si="3"/>
        <v>0</v>
      </c>
      <c r="L26" s="30">
        <f t="shared" si="4"/>
        <v>0</v>
      </c>
    </row>
    <row r="27" spans="2:12" x14ac:dyDescent="0.25">
      <c r="B27" s="11">
        <v>18</v>
      </c>
      <c r="C27" s="36" t="s">
        <v>353</v>
      </c>
      <c r="D27" s="23" t="s">
        <v>19</v>
      </c>
      <c r="E27" s="21">
        <v>45</v>
      </c>
      <c r="F27" s="21">
        <v>18</v>
      </c>
      <c r="G27" s="28">
        <f t="shared" si="1"/>
        <v>63</v>
      </c>
      <c r="H27" s="8"/>
      <c r="I27" s="9"/>
      <c r="J27" s="30">
        <f t="shared" si="2"/>
        <v>0</v>
      </c>
      <c r="K27" s="30">
        <f t="shared" si="3"/>
        <v>0</v>
      </c>
      <c r="L27" s="30">
        <f t="shared" si="4"/>
        <v>0</v>
      </c>
    </row>
    <row r="28" spans="2:12" x14ac:dyDescent="0.25">
      <c r="B28" s="11">
        <v>19</v>
      </c>
      <c r="C28" s="36" t="s">
        <v>354</v>
      </c>
      <c r="D28" s="23" t="s">
        <v>19</v>
      </c>
      <c r="E28" s="21">
        <v>65</v>
      </c>
      <c r="F28" s="21">
        <v>215</v>
      </c>
      <c r="G28" s="28">
        <f t="shared" si="1"/>
        <v>280</v>
      </c>
      <c r="H28" s="8"/>
      <c r="I28" s="9"/>
      <c r="J28" s="30">
        <f t="shared" si="2"/>
        <v>0</v>
      </c>
      <c r="K28" s="30">
        <f t="shared" si="3"/>
        <v>0</v>
      </c>
      <c r="L28" s="30">
        <f t="shared" si="4"/>
        <v>0</v>
      </c>
    </row>
    <row r="29" spans="2:12" x14ac:dyDescent="0.25">
      <c r="B29" s="11">
        <v>20</v>
      </c>
      <c r="C29" s="36" t="s">
        <v>355</v>
      </c>
      <c r="D29" s="23" t="s">
        <v>19</v>
      </c>
      <c r="E29" s="21">
        <v>30</v>
      </c>
      <c r="F29" s="21">
        <v>10</v>
      </c>
      <c r="G29" s="28">
        <f t="shared" si="1"/>
        <v>40</v>
      </c>
      <c r="H29" s="8"/>
      <c r="I29" s="9"/>
      <c r="J29" s="30">
        <f t="shared" si="2"/>
        <v>0</v>
      </c>
      <c r="K29" s="30">
        <f t="shared" si="3"/>
        <v>0</v>
      </c>
      <c r="L29" s="30">
        <f t="shared" si="4"/>
        <v>0</v>
      </c>
    </row>
    <row r="30" spans="2:12" x14ac:dyDescent="0.25">
      <c r="B30" s="11">
        <v>21</v>
      </c>
      <c r="C30" s="36" t="s">
        <v>356</v>
      </c>
      <c r="D30" s="23" t="s">
        <v>19</v>
      </c>
      <c r="E30" s="21">
        <v>50</v>
      </c>
      <c r="F30" s="21">
        <v>0</v>
      </c>
      <c r="G30" s="28">
        <f t="shared" si="1"/>
        <v>50</v>
      </c>
      <c r="H30" s="8"/>
      <c r="I30" s="9"/>
      <c r="J30" s="30">
        <f t="shared" si="2"/>
        <v>0</v>
      </c>
      <c r="K30" s="30">
        <f t="shared" si="3"/>
        <v>0</v>
      </c>
      <c r="L30" s="30">
        <f t="shared" si="4"/>
        <v>0</v>
      </c>
    </row>
    <row r="31" spans="2:12" x14ac:dyDescent="0.25">
      <c r="B31" s="11">
        <v>22</v>
      </c>
      <c r="C31" s="36" t="s">
        <v>357</v>
      </c>
      <c r="D31" s="23" t="s">
        <v>19</v>
      </c>
      <c r="E31" s="21">
        <v>30</v>
      </c>
      <c r="F31" s="21">
        <v>0</v>
      </c>
      <c r="G31" s="28">
        <f t="shared" si="1"/>
        <v>30</v>
      </c>
      <c r="H31" s="8"/>
      <c r="I31" s="9"/>
      <c r="J31" s="30">
        <f t="shared" si="2"/>
        <v>0</v>
      </c>
      <c r="K31" s="30">
        <f t="shared" si="3"/>
        <v>0</v>
      </c>
      <c r="L31" s="30">
        <f t="shared" si="4"/>
        <v>0</v>
      </c>
    </row>
    <row r="32" spans="2:12" x14ac:dyDescent="0.25">
      <c r="B32" s="11">
        <v>23</v>
      </c>
      <c r="C32" s="36" t="s">
        <v>358</v>
      </c>
      <c r="D32" s="23" t="s">
        <v>19</v>
      </c>
      <c r="E32" s="21">
        <v>30</v>
      </c>
      <c r="F32" s="21">
        <v>0</v>
      </c>
      <c r="G32" s="28">
        <f t="shared" si="1"/>
        <v>30</v>
      </c>
      <c r="H32" s="8"/>
      <c r="I32" s="9"/>
      <c r="J32" s="30">
        <f t="shared" si="2"/>
        <v>0</v>
      </c>
      <c r="K32" s="30">
        <f t="shared" si="3"/>
        <v>0</v>
      </c>
      <c r="L32" s="30">
        <f t="shared" si="4"/>
        <v>0</v>
      </c>
    </row>
    <row r="33" spans="2:12" x14ac:dyDescent="0.25">
      <c r="B33" s="11">
        <v>24</v>
      </c>
      <c r="C33" s="36" t="s">
        <v>359</v>
      </c>
      <c r="D33" s="23" t="s">
        <v>19</v>
      </c>
      <c r="E33" s="21">
        <v>50</v>
      </c>
      <c r="F33" s="21">
        <v>30</v>
      </c>
      <c r="G33" s="28">
        <f t="shared" si="1"/>
        <v>80</v>
      </c>
      <c r="H33" s="8"/>
      <c r="I33" s="9"/>
      <c r="J33" s="30">
        <f t="shared" si="2"/>
        <v>0</v>
      </c>
      <c r="K33" s="30">
        <f t="shared" si="3"/>
        <v>0</v>
      </c>
      <c r="L33" s="30">
        <f t="shared" si="4"/>
        <v>0</v>
      </c>
    </row>
    <row r="34" spans="2:12" x14ac:dyDescent="0.25">
      <c r="B34" s="11">
        <v>25</v>
      </c>
      <c r="C34" s="36" t="s">
        <v>360</v>
      </c>
      <c r="D34" s="23" t="s">
        <v>19</v>
      </c>
      <c r="E34" s="21">
        <v>100</v>
      </c>
      <c r="F34" s="21">
        <v>140</v>
      </c>
      <c r="G34" s="28">
        <f t="shared" si="1"/>
        <v>240</v>
      </c>
      <c r="H34" s="8"/>
      <c r="I34" s="9"/>
      <c r="J34" s="30">
        <f t="shared" si="2"/>
        <v>0</v>
      </c>
      <c r="K34" s="30">
        <f t="shared" si="3"/>
        <v>0</v>
      </c>
      <c r="L34" s="30">
        <f t="shared" si="4"/>
        <v>0</v>
      </c>
    </row>
    <row r="35" spans="2:12" x14ac:dyDescent="0.25">
      <c r="B35" s="11">
        <v>26</v>
      </c>
      <c r="C35" s="36" t="s">
        <v>361</v>
      </c>
      <c r="D35" s="23" t="s">
        <v>19</v>
      </c>
      <c r="E35" s="21">
        <v>0</v>
      </c>
      <c r="F35" s="21">
        <v>0</v>
      </c>
      <c r="G35" s="28">
        <f t="shared" si="1"/>
        <v>0</v>
      </c>
      <c r="H35" s="8"/>
      <c r="I35" s="9"/>
      <c r="J35" s="30">
        <f t="shared" si="2"/>
        <v>0</v>
      </c>
      <c r="K35" s="30">
        <f t="shared" si="3"/>
        <v>0</v>
      </c>
      <c r="L35" s="30">
        <f t="shared" si="4"/>
        <v>0</v>
      </c>
    </row>
    <row r="36" spans="2:12" x14ac:dyDescent="0.25">
      <c r="B36" s="11">
        <v>27</v>
      </c>
      <c r="C36" s="36" t="s">
        <v>362</v>
      </c>
      <c r="D36" s="23" t="s">
        <v>19</v>
      </c>
      <c r="E36" s="21">
        <v>50</v>
      </c>
      <c r="F36" s="21">
        <v>105</v>
      </c>
      <c r="G36" s="28">
        <f t="shared" si="1"/>
        <v>155</v>
      </c>
      <c r="H36" s="8"/>
      <c r="I36" s="9"/>
      <c r="J36" s="30">
        <f t="shared" si="2"/>
        <v>0</v>
      </c>
      <c r="K36" s="30">
        <f t="shared" si="3"/>
        <v>0</v>
      </c>
      <c r="L36" s="30">
        <f t="shared" si="4"/>
        <v>0</v>
      </c>
    </row>
    <row r="37" spans="2:12" x14ac:dyDescent="0.25">
      <c r="B37" s="11">
        <v>28</v>
      </c>
      <c r="C37" s="36" t="s">
        <v>363</v>
      </c>
      <c r="D37" s="23" t="s">
        <v>19</v>
      </c>
      <c r="E37" s="21">
        <v>100</v>
      </c>
      <c r="F37" s="21">
        <v>20</v>
      </c>
      <c r="G37" s="28">
        <f t="shared" si="1"/>
        <v>120</v>
      </c>
      <c r="H37" s="8"/>
      <c r="I37" s="9"/>
      <c r="J37" s="30">
        <f t="shared" si="2"/>
        <v>0</v>
      </c>
      <c r="K37" s="30">
        <f t="shared" si="3"/>
        <v>0</v>
      </c>
      <c r="L37" s="30">
        <f t="shared" si="4"/>
        <v>0</v>
      </c>
    </row>
    <row r="38" spans="2:12" x14ac:dyDescent="0.25">
      <c r="B38" s="11">
        <v>29</v>
      </c>
      <c r="C38" s="36" t="s">
        <v>364</v>
      </c>
      <c r="D38" s="23" t="s">
        <v>19</v>
      </c>
      <c r="E38" s="21">
        <v>30</v>
      </c>
      <c r="F38" s="21">
        <v>17</v>
      </c>
      <c r="G38" s="28">
        <f t="shared" si="1"/>
        <v>47</v>
      </c>
      <c r="H38" s="8"/>
      <c r="I38" s="9"/>
      <c r="J38" s="30">
        <f t="shared" si="2"/>
        <v>0</v>
      </c>
      <c r="K38" s="30">
        <f t="shared" si="3"/>
        <v>0</v>
      </c>
      <c r="L38" s="30">
        <f t="shared" si="4"/>
        <v>0</v>
      </c>
    </row>
    <row r="39" spans="2:12" x14ac:dyDescent="0.25">
      <c r="B39" s="11">
        <v>30</v>
      </c>
      <c r="C39" s="36" t="s">
        <v>365</v>
      </c>
      <c r="D39" s="23" t="s">
        <v>19</v>
      </c>
      <c r="E39" s="21">
        <v>50</v>
      </c>
      <c r="F39" s="21">
        <v>50</v>
      </c>
      <c r="G39" s="28">
        <f t="shared" si="1"/>
        <v>100</v>
      </c>
      <c r="H39" s="8"/>
      <c r="I39" s="9"/>
      <c r="J39" s="30">
        <f t="shared" si="2"/>
        <v>0</v>
      </c>
      <c r="K39" s="30">
        <f t="shared" si="3"/>
        <v>0</v>
      </c>
      <c r="L39" s="30">
        <f t="shared" si="4"/>
        <v>0</v>
      </c>
    </row>
    <row r="40" spans="2:12" x14ac:dyDescent="0.25">
      <c r="B40" s="11">
        <v>31</v>
      </c>
      <c r="C40" s="36" t="s">
        <v>366</v>
      </c>
      <c r="D40" s="23" t="s">
        <v>19</v>
      </c>
      <c r="E40" s="21">
        <v>16</v>
      </c>
      <c r="F40" s="21">
        <v>35</v>
      </c>
      <c r="G40" s="28">
        <f t="shared" si="1"/>
        <v>51</v>
      </c>
      <c r="H40" s="8"/>
      <c r="I40" s="9"/>
      <c r="J40" s="30">
        <f t="shared" si="2"/>
        <v>0</v>
      </c>
      <c r="K40" s="30">
        <f t="shared" si="3"/>
        <v>0</v>
      </c>
      <c r="L40" s="30">
        <f t="shared" si="4"/>
        <v>0</v>
      </c>
    </row>
    <row r="41" spans="2:12" x14ac:dyDescent="0.25">
      <c r="B41" s="11">
        <v>32</v>
      </c>
      <c r="C41" s="36" t="s">
        <v>367</v>
      </c>
      <c r="D41" s="23" t="s">
        <v>19</v>
      </c>
      <c r="E41" s="21">
        <v>30</v>
      </c>
      <c r="F41" s="21">
        <v>30</v>
      </c>
      <c r="G41" s="28">
        <f t="shared" si="1"/>
        <v>60</v>
      </c>
      <c r="H41" s="8"/>
      <c r="I41" s="9"/>
      <c r="J41" s="30">
        <f t="shared" si="2"/>
        <v>0</v>
      </c>
      <c r="K41" s="30">
        <f t="shared" si="3"/>
        <v>0</v>
      </c>
      <c r="L41" s="30">
        <f t="shared" si="4"/>
        <v>0</v>
      </c>
    </row>
    <row r="42" spans="2:12" x14ac:dyDescent="0.25">
      <c r="B42" s="11">
        <v>33</v>
      </c>
      <c r="C42" s="36" t="s">
        <v>368</v>
      </c>
      <c r="D42" s="23" t="s">
        <v>19</v>
      </c>
      <c r="E42" s="21">
        <v>35</v>
      </c>
      <c r="F42" s="21">
        <v>75</v>
      </c>
      <c r="G42" s="28">
        <f t="shared" si="1"/>
        <v>110</v>
      </c>
      <c r="H42" s="8"/>
      <c r="I42" s="9"/>
      <c r="J42" s="30">
        <f t="shared" si="2"/>
        <v>0</v>
      </c>
      <c r="K42" s="30">
        <f t="shared" si="3"/>
        <v>0</v>
      </c>
      <c r="L42" s="30">
        <f t="shared" si="4"/>
        <v>0</v>
      </c>
    </row>
    <row r="43" spans="2:12" x14ac:dyDescent="0.25">
      <c r="B43" s="11">
        <v>34</v>
      </c>
      <c r="C43" s="36" t="s">
        <v>369</v>
      </c>
      <c r="D43" s="23" t="s">
        <v>19</v>
      </c>
      <c r="E43" s="21">
        <v>0</v>
      </c>
      <c r="F43" s="21">
        <v>10</v>
      </c>
      <c r="G43" s="28">
        <f t="shared" si="1"/>
        <v>10</v>
      </c>
      <c r="H43" s="8"/>
      <c r="I43" s="9"/>
      <c r="J43" s="30">
        <f t="shared" si="2"/>
        <v>0</v>
      </c>
      <c r="K43" s="30">
        <f t="shared" si="3"/>
        <v>0</v>
      </c>
      <c r="L43" s="30">
        <f t="shared" si="4"/>
        <v>0</v>
      </c>
    </row>
    <row r="44" spans="2:12" x14ac:dyDescent="0.25">
      <c r="B44" s="11">
        <v>35</v>
      </c>
      <c r="C44" s="36" t="s">
        <v>370</v>
      </c>
      <c r="D44" s="23" t="s">
        <v>19</v>
      </c>
      <c r="E44" s="21">
        <v>30</v>
      </c>
      <c r="F44" s="21">
        <v>10</v>
      </c>
      <c r="G44" s="28">
        <f t="shared" si="1"/>
        <v>40</v>
      </c>
      <c r="H44" s="8"/>
      <c r="I44" s="9"/>
      <c r="J44" s="30">
        <f t="shared" si="2"/>
        <v>0</v>
      </c>
      <c r="K44" s="30">
        <f t="shared" si="3"/>
        <v>0</v>
      </c>
      <c r="L44" s="30">
        <f t="shared" si="4"/>
        <v>0</v>
      </c>
    </row>
    <row r="45" spans="2:12" x14ac:dyDescent="0.25">
      <c r="B45" s="11">
        <v>36</v>
      </c>
      <c r="C45" s="36" t="s">
        <v>371</v>
      </c>
      <c r="D45" s="23" t="s">
        <v>19</v>
      </c>
      <c r="E45" s="21">
        <v>35</v>
      </c>
      <c r="F45" s="21">
        <v>60</v>
      </c>
      <c r="G45" s="28">
        <f t="shared" si="1"/>
        <v>95</v>
      </c>
      <c r="H45" s="8"/>
      <c r="I45" s="9"/>
      <c r="J45" s="30">
        <f t="shared" si="2"/>
        <v>0</v>
      </c>
      <c r="K45" s="30">
        <f t="shared" si="3"/>
        <v>0</v>
      </c>
      <c r="L45" s="30">
        <f t="shared" si="4"/>
        <v>0</v>
      </c>
    </row>
    <row r="46" spans="2:12" x14ac:dyDescent="0.25">
      <c r="B46" s="11">
        <v>37</v>
      </c>
      <c r="C46" s="36" t="s">
        <v>372</v>
      </c>
      <c r="D46" s="23" t="s">
        <v>19</v>
      </c>
      <c r="E46" s="21">
        <v>22</v>
      </c>
      <c r="F46" s="21">
        <v>5</v>
      </c>
      <c r="G46" s="28">
        <f t="shared" si="1"/>
        <v>27</v>
      </c>
      <c r="H46" s="8"/>
      <c r="I46" s="9"/>
      <c r="J46" s="30">
        <f t="shared" si="2"/>
        <v>0</v>
      </c>
      <c r="K46" s="30">
        <f t="shared" si="3"/>
        <v>0</v>
      </c>
      <c r="L46" s="30">
        <f t="shared" si="4"/>
        <v>0</v>
      </c>
    </row>
    <row r="47" spans="2:12" x14ac:dyDescent="0.25">
      <c r="B47" s="11">
        <v>38</v>
      </c>
      <c r="C47" s="36" t="s">
        <v>373</v>
      </c>
      <c r="D47" s="23" t="s">
        <v>19</v>
      </c>
      <c r="E47" s="21">
        <v>45</v>
      </c>
      <c r="F47" s="21">
        <v>5</v>
      </c>
      <c r="G47" s="28">
        <f t="shared" si="1"/>
        <v>50</v>
      </c>
      <c r="H47" s="8"/>
      <c r="I47" s="9"/>
      <c r="J47" s="30">
        <f t="shared" si="2"/>
        <v>0</v>
      </c>
      <c r="K47" s="30">
        <f t="shared" si="3"/>
        <v>0</v>
      </c>
      <c r="L47" s="30">
        <f t="shared" si="4"/>
        <v>0</v>
      </c>
    </row>
    <row r="48" spans="2:12" x14ac:dyDescent="0.25">
      <c r="B48" s="11">
        <v>39</v>
      </c>
      <c r="C48" s="36" t="s">
        <v>374</v>
      </c>
      <c r="D48" s="23" t="s">
        <v>19</v>
      </c>
      <c r="E48" s="21">
        <v>140</v>
      </c>
      <c r="F48" s="21">
        <v>100</v>
      </c>
      <c r="G48" s="28">
        <f t="shared" si="1"/>
        <v>240</v>
      </c>
      <c r="H48" s="8"/>
      <c r="I48" s="9"/>
      <c r="J48" s="30">
        <f t="shared" si="2"/>
        <v>0</v>
      </c>
      <c r="K48" s="30">
        <f t="shared" si="3"/>
        <v>0</v>
      </c>
      <c r="L48" s="30">
        <f t="shared" si="4"/>
        <v>0</v>
      </c>
    </row>
    <row r="49" spans="2:12" x14ac:dyDescent="0.25">
      <c r="B49" s="11">
        <v>40</v>
      </c>
      <c r="C49" s="36" t="s">
        <v>375</v>
      </c>
      <c r="D49" s="23" t="s">
        <v>19</v>
      </c>
      <c r="E49" s="21">
        <v>0</v>
      </c>
      <c r="F49" s="21">
        <v>10</v>
      </c>
      <c r="G49" s="28">
        <f t="shared" si="1"/>
        <v>10</v>
      </c>
      <c r="H49" s="8"/>
      <c r="I49" s="9"/>
      <c r="J49" s="30">
        <f t="shared" si="2"/>
        <v>0</v>
      </c>
      <c r="K49" s="30">
        <f t="shared" si="3"/>
        <v>0</v>
      </c>
      <c r="L49" s="30">
        <f t="shared" si="4"/>
        <v>0</v>
      </c>
    </row>
    <row r="50" spans="2:12" x14ac:dyDescent="0.25">
      <c r="B50" s="11">
        <v>41</v>
      </c>
      <c r="C50" s="36" t="s">
        <v>376</v>
      </c>
      <c r="D50" s="23" t="s">
        <v>19</v>
      </c>
      <c r="E50" s="21">
        <v>40</v>
      </c>
      <c r="F50" s="21">
        <v>50</v>
      </c>
      <c r="G50" s="28">
        <f t="shared" si="1"/>
        <v>90</v>
      </c>
      <c r="H50" s="8"/>
      <c r="I50" s="9"/>
      <c r="J50" s="30">
        <f t="shared" si="2"/>
        <v>0</v>
      </c>
      <c r="K50" s="30">
        <f t="shared" si="3"/>
        <v>0</v>
      </c>
      <c r="L50" s="30">
        <f t="shared" si="4"/>
        <v>0</v>
      </c>
    </row>
    <row r="51" spans="2:12" x14ac:dyDescent="0.25">
      <c r="B51" s="11">
        <v>42</v>
      </c>
      <c r="C51" s="36" t="s">
        <v>377</v>
      </c>
      <c r="D51" s="23" t="s">
        <v>19</v>
      </c>
      <c r="E51" s="21">
        <v>36</v>
      </c>
      <c r="F51" s="21">
        <v>125</v>
      </c>
      <c r="G51" s="28">
        <f t="shared" si="1"/>
        <v>161</v>
      </c>
      <c r="H51" s="8"/>
      <c r="I51" s="9"/>
      <c r="J51" s="30">
        <f t="shared" si="2"/>
        <v>0</v>
      </c>
      <c r="K51" s="30">
        <f t="shared" si="3"/>
        <v>0</v>
      </c>
      <c r="L51" s="30">
        <f t="shared" si="4"/>
        <v>0</v>
      </c>
    </row>
    <row r="52" spans="2:12" x14ac:dyDescent="0.25">
      <c r="B52" s="11">
        <v>43</v>
      </c>
      <c r="C52" s="36" t="s">
        <v>378</v>
      </c>
      <c r="D52" s="23" t="s">
        <v>19</v>
      </c>
      <c r="E52" s="21">
        <v>29</v>
      </c>
      <c r="F52" s="21">
        <v>30</v>
      </c>
      <c r="G52" s="28">
        <f t="shared" si="1"/>
        <v>59</v>
      </c>
      <c r="H52" s="8"/>
      <c r="I52" s="9"/>
      <c r="J52" s="30">
        <f t="shared" si="2"/>
        <v>0</v>
      </c>
      <c r="K52" s="30">
        <f t="shared" si="3"/>
        <v>0</v>
      </c>
      <c r="L52" s="30">
        <f t="shared" si="4"/>
        <v>0</v>
      </c>
    </row>
    <row r="53" spans="2:12" x14ac:dyDescent="0.25">
      <c r="B53" s="11">
        <v>44</v>
      </c>
      <c r="C53" s="36" t="s">
        <v>379</v>
      </c>
      <c r="D53" s="23" t="s">
        <v>19</v>
      </c>
      <c r="E53" s="21">
        <v>55</v>
      </c>
      <c r="F53" s="21">
        <v>30</v>
      </c>
      <c r="G53" s="28">
        <f t="shared" si="1"/>
        <v>85</v>
      </c>
      <c r="H53" s="8"/>
      <c r="I53" s="9"/>
      <c r="J53" s="30">
        <f t="shared" si="2"/>
        <v>0</v>
      </c>
      <c r="K53" s="30">
        <f t="shared" si="3"/>
        <v>0</v>
      </c>
      <c r="L53" s="30">
        <f t="shared" si="4"/>
        <v>0</v>
      </c>
    </row>
    <row r="54" spans="2:12" x14ac:dyDescent="0.25">
      <c r="B54" s="11">
        <v>45</v>
      </c>
      <c r="C54" s="36" t="s">
        <v>380</v>
      </c>
      <c r="D54" s="23" t="s">
        <v>19</v>
      </c>
      <c r="E54" s="21">
        <v>50</v>
      </c>
      <c r="F54" s="21">
        <v>40</v>
      </c>
      <c r="G54" s="28">
        <f t="shared" si="1"/>
        <v>90</v>
      </c>
      <c r="H54" s="8"/>
      <c r="I54" s="9"/>
      <c r="J54" s="30">
        <f t="shared" si="2"/>
        <v>0</v>
      </c>
      <c r="K54" s="30">
        <f t="shared" si="3"/>
        <v>0</v>
      </c>
      <c r="L54" s="30">
        <f t="shared" si="4"/>
        <v>0</v>
      </c>
    </row>
    <row r="55" spans="2:12" x14ac:dyDescent="0.25">
      <c r="B55" s="11">
        <v>46</v>
      </c>
      <c r="C55" s="36" t="s">
        <v>381</v>
      </c>
      <c r="D55" s="23" t="s">
        <v>19</v>
      </c>
      <c r="E55" s="21">
        <v>40</v>
      </c>
      <c r="F55" s="21">
        <v>10</v>
      </c>
      <c r="G55" s="28">
        <f t="shared" si="1"/>
        <v>50</v>
      </c>
      <c r="H55" s="8"/>
      <c r="I55" s="9"/>
      <c r="J55" s="30">
        <f t="shared" si="2"/>
        <v>0</v>
      </c>
      <c r="K55" s="30">
        <f t="shared" si="3"/>
        <v>0</v>
      </c>
      <c r="L55" s="30">
        <f t="shared" si="4"/>
        <v>0</v>
      </c>
    </row>
    <row r="56" spans="2:12" x14ac:dyDescent="0.25">
      <c r="B56" s="11">
        <v>47</v>
      </c>
      <c r="C56" s="36" t="s">
        <v>382</v>
      </c>
      <c r="D56" s="23" t="s">
        <v>19</v>
      </c>
      <c r="E56" s="21">
        <v>40</v>
      </c>
      <c r="F56" s="21">
        <v>10</v>
      </c>
      <c r="G56" s="28">
        <f t="shared" si="1"/>
        <v>50</v>
      </c>
      <c r="H56" s="8"/>
      <c r="I56" s="9"/>
      <c r="J56" s="30">
        <f t="shared" si="2"/>
        <v>0</v>
      </c>
      <c r="K56" s="30">
        <f t="shared" si="3"/>
        <v>0</v>
      </c>
      <c r="L56" s="30">
        <f t="shared" si="4"/>
        <v>0</v>
      </c>
    </row>
    <row r="57" spans="2:12" x14ac:dyDescent="0.25">
      <c r="B57" s="11">
        <v>48</v>
      </c>
      <c r="C57" s="36" t="s">
        <v>383</v>
      </c>
      <c r="D57" s="23" t="s">
        <v>19</v>
      </c>
      <c r="E57" s="21">
        <v>65</v>
      </c>
      <c r="F57" s="21">
        <v>20</v>
      </c>
      <c r="G57" s="28">
        <f t="shared" si="1"/>
        <v>85</v>
      </c>
      <c r="H57" s="8"/>
      <c r="I57" s="9"/>
      <c r="J57" s="30">
        <f t="shared" si="2"/>
        <v>0</v>
      </c>
      <c r="K57" s="30">
        <f t="shared" si="3"/>
        <v>0</v>
      </c>
      <c r="L57" s="30">
        <f t="shared" si="4"/>
        <v>0</v>
      </c>
    </row>
    <row r="58" spans="2:12" x14ac:dyDescent="0.25">
      <c r="B58" s="11">
        <v>49</v>
      </c>
      <c r="C58" s="36" t="s">
        <v>384</v>
      </c>
      <c r="D58" s="23" t="s">
        <v>19</v>
      </c>
      <c r="E58" s="21">
        <v>0</v>
      </c>
      <c r="F58" s="21">
        <v>30</v>
      </c>
      <c r="G58" s="28">
        <f t="shared" si="1"/>
        <v>30</v>
      </c>
      <c r="H58" s="8"/>
      <c r="I58" s="9"/>
      <c r="J58" s="30">
        <f t="shared" si="2"/>
        <v>0</v>
      </c>
      <c r="K58" s="30">
        <f t="shared" si="3"/>
        <v>0</v>
      </c>
      <c r="L58" s="30">
        <f t="shared" si="4"/>
        <v>0</v>
      </c>
    </row>
    <row r="59" spans="2:12" x14ac:dyDescent="0.25">
      <c r="B59" s="11">
        <v>50</v>
      </c>
      <c r="C59" s="36" t="s">
        <v>385</v>
      </c>
      <c r="D59" s="23" t="s">
        <v>19</v>
      </c>
      <c r="E59" s="21">
        <v>0</v>
      </c>
      <c r="F59" s="21">
        <v>10</v>
      </c>
      <c r="G59" s="28">
        <f t="shared" si="1"/>
        <v>10</v>
      </c>
      <c r="H59" s="8"/>
      <c r="I59" s="9"/>
      <c r="J59" s="30">
        <f t="shared" si="2"/>
        <v>0</v>
      </c>
      <c r="K59" s="30">
        <f t="shared" si="3"/>
        <v>0</v>
      </c>
      <c r="L59" s="30">
        <f t="shared" si="4"/>
        <v>0</v>
      </c>
    </row>
    <row r="60" spans="2:12" x14ac:dyDescent="0.25">
      <c r="B60" s="11">
        <v>51</v>
      </c>
      <c r="C60" s="36" t="s">
        <v>386</v>
      </c>
      <c r="D60" s="23" t="s">
        <v>19</v>
      </c>
      <c r="E60" s="21">
        <v>35</v>
      </c>
      <c r="F60" s="21">
        <v>70</v>
      </c>
      <c r="G60" s="28">
        <f t="shared" si="1"/>
        <v>105</v>
      </c>
      <c r="H60" s="8"/>
      <c r="I60" s="9"/>
      <c r="J60" s="30">
        <f t="shared" si="2"/>
        <v>0</v>
      </c>
      <c r="K60" s="30">
        <f t="shared" si="3"/>
        <v>0</v>
      </c>
      <c r="L60" s="30">
        <f t="shared" si="4"/>
        <v>0</v>
      </c>
    </row>
    <row r="61" spans="2:12" x14ac:dyDescent="0.25">
      <c r="B61" s="11">
        <v>52</v>
      </c>
      <c r="C61" s="36" t="s">
        <v>387</v>
      </c>
      <c r="D61" s="23" t="s">
        <v>19</v>
      </c>
      <c r="E61" s="21">
        <v>10</v>
      </c>
      <c r="F61" s="21">
        <v>20</v>
      </c>
      <c r="G61" s="28">
        <f t="shared" si="1"/>
        <v>30</v>
      </c>
      <c r="H61" s="8"/>
      <c r="I61" s="9"/>
      <c r="J61" s="30">
        <f t="shared" si="2"/>
        <v>0</v>
      </c>
      <c r="K61" s="30">
        <f t="shared" si="3"/>
        <v>0</v>
      </c>
      <c r="L61" s="30">
        <f t="shared" si="4"/>
        <v>0</v>
      </c>
    </row>
    <row r="62" spans="2:12" x14ac:dyDescent="0.25">
      <c r="B62" s="11">
        <v>53</v>
      </c>
      <c r="C62" s="36" t="s">
        <v>388</v>
      </c>
      <c r="D62" s="23" t="s">
        <v>19</v>
      </c>
      <c r="E62" s="21">
        <v>5</v>
      </c>
      <c r="F62" s="21">
        <v>15</v>
      </c>
      <c r="G62" s="28">
        <f t="shared" si="1"/>
        <v>20</v>
      </c>
      <c r="H62" s="8"/>
      <c r="I62" s="9"/>
      <c r="J62" s="30">
        <f t="shared" si="2"/>
        <v>0</v>
      </c>
      <c r="K62" s="30">
        <f t="shared" si="3"/>
        <v>0</v>
      </c>
      <c r="L62" s="30">
        <f t="shared" si="4"/>
        <v>0</v>
      </c>
    </row>
    <row r="63" spans="2:12" x14ac:dyDescent="0.25">
      <c r="B63" s="11">
        <v>54</v>
      </c>
      <c r="C63" s="36" t="s">
        <v>389</v>
      </c>
      <c r="D63" s="23" t="s">
        <v>19</v>
      </c>
      <c r="E63" s="21">
        <v>25</v>
      </c>
      <c r="F63" s="21">
        <v>10</v>
      </c>
      <c r="G63" s="28">
        <f t="shared" si="1"/>
        <v>35</v>
      </c>
      <c r="H63" s="8"/>
      <c r="I63" s="9"/>
      <c r="J63" s="30">
        <f t="shared" si="2"/>
        <v>0</v>
      </c>
      <c r="K63" s="30">
        <f t="shared" si="3"/>
        <v>0</v>
      </c>
      <c r="L63" s="30">
        <f t="shared" si="4"/>
        <v>0</v>
      </c>
    </row>
    <row r="64" spans="2:12" x14ac:dyDescent="0.25">
      <c r="B64" s="11">
        <v>55</v>
      </c>
      <c r="C64" s="36" t="s">
        <v>390</v>
      </c>
      <c r="D64" s="23" t="s">
        <v>19</v>
      </c>
      <c r="E64" s="21">
        <v>40</v>
      </c>
      <c r="F64" s="21">
        <v>30</v>
      </c>
      <c r="G64" s="28">
        <f t="shared" si="1"/>
        <v>70</v>
      </c>
      <c r="H64" s="8"/>
      <c r="I64" s="9"/>
      <c r="J64" s="30">
        <f t="shared" si="2"/>
        <v>0</v>
      </c>
      <c r="K64" s="30">
        <f t="shared" si="3"/>
        <v>0</v>
      </c>
      <c r="L64" s="30">
        <f t="shared" si="4"/>
        <v>0</v>
      </c>
    </row>
    <row r="65" spans="2:12" x14ac:dyDescent="0.25">
      <c r="B65" s="11">
        <v>56</v>
      </c>
      <c r="C65" s="36" t="s">
        <v>391</v>
      </c>
      <c r="D65" s="23" t="s">
        <v>19</v>
      </c>
      <c r="E65" s="21">
        <v>38</v>
      </c>
      <c r="F65" s="21">
        <v>5</v>
      </c>
      <c r="G65" s="28">
        <f t="shared" si="1"/>
        <v>43</v>
      </c>
      <c r="H65" s="8"/>
      <c r="I65" s="9"/>
      <c r="J65" s="30">
        <f t="shared" si="2"/>
        <v>0</v>
      </c>
      <c r="K65" s="30">
        <f t="shared" si="3"/>
        <v>0</v>
      </c>
      <c r="L65" s="30">
        <f t="shared" si="4"/>
        <v>0</v>
      </c>
    </row>
    <row r="66" spans="2:12" x14ac:dyDescent="0.25">
      <c r="B66" s="11">
        <v>57</v>
      </c>
      <c r="C66" s="36" t="s">
        <v>392</v>
      </c>
      <c r="D66" s="23" t="s">
        <v>19</v>
      </c>
      <c r="E66" s="21">
        <v>42</v>
      </c>
      <c r="F66" s="21">
        <v>10</v>
      </c>
      <c r="G66" s="28">
        <f t="shared" si="1"/>
        <v>52</v>
      </c>
      <c r="H66" s="8"/>
      <c r="I66" s="9"/>
      <c r="J66" s="30">
        <f t="shared" si="2"/>
        <v>0</v>
      </c>
      <c r="K66" s="30">
        <f t="shared" si="3"/>
        <v>0</v>
      </c>
      <c r="L66" s="30">
        <f t="shared" si="4"/>
        <v>0</v>
      </c>
    </row>
    <row r="67" spans="2:12" x14ac:dyDescent="0.25">
      <c r="B67" s="11">
        <v>58</v>
      </c>
      <c r="C67" s="36" t="s">
        <v>393</v>
      </c>
      <c r="D67" s="23" t="s">
        <v>19</v>
      </c>
      <c r="E67" s="21">
        <v>30</v>
      </c>
      <c r="F67" s="21">
        <v>20</v>
      </c>
      <c r="G67" s="28">
        <f t="shared" si="1"/>
        <v>50</v>
      </c>
      <c r="H67" s="8"/>
      <c r="I67" s="9"/>
      <c r="J67" s="30">
        <f t="shared" si="2"/>
        <v>0</v>
      </c>
      <c r="K67" s="30">
        <f t="shared" si="3"/>
        <v>0</v>
      </c>
      <c r="L67" s="30">
        <f t="shared" si="4"/>
        <v>0</v>
      </c>
    </row>
    <row r="68" spans="2:12" x14ac:dyDescent="0.25">
      <c r="B68" s="11">
        <v>59</v>
      </c>
      <c r="C68" s="36" t="s">
        <v>394</v>
      </c>
      <c r="D68" s="23" t="s">
        <v>19</v>
      </c>
      <c r="E68" s="21">
        <v>33</v>
      </c>
      <c r="F68" s="21">
        <v>20</v>
      </c>
      <c r="G68" s="28">
        <f t="shared" si="1"/>
        <v>53</v>
      </c>
      <c r="H68" s="8"/>
      <c r="I68" s="9"/>
      <c r="J68" s="30">
        <f t="shared" si="2"/>
        <v>0</v>
      </c>
      <c r="K68" s="30">
        <f t="shared" si="3"/>
        <v>0</v>
      </c>
      <c r="L68" s="30">
        <f t="shared" si="4"/>
        <v>0</v>
      </c>
    </row>
    <row r="69" spans="2:12" x14ac:dyDescent="0.25">
      <c r="B69" s="11">
        <v>60</v>
      </c>
      <c r="C69" s="36" t="s">
        <v>395</v>
      </c>
      <c r="D69" s="23" t="s">
        <v>19</v>
      </c>
      <c r="E69" s="21">
        <v>45</v>
      </c>
      <c r="F69" s="21">
        <v>30</v>
      </c>
      <c r="G69" s="28">
        <f t="shared" si="1"/>
        <v>75</v>
      </c>
      <c r="H69" s="8"/>
      <c r="I69" s="9"/>
      <c r="J69" s="30">
        <f t="shared" si="2"/>
        <v>0</v>
      </c>
      <c r="K69" s="30">
        <f t="shared" si="3"/>
        <v>0</v>
      </c>
      <c r="L69" s="30">
        <f t="shared" si="4"/>
        <v>0</v>
      </c>
    </row>
    <row r="70" spans="2:12" x14ac:dyDescent="0.25">
      <c r="B70" s="11">
        <v>61</v>
      </c>
      <c r="C70" s="36" t="s">
        <v>396</v>
      </c>
      <c r="D70" s="23" t="s">
        <v>19</v>
      </c>
      <c r="E70" s="21">
        <v>50</v>
      </c>
      <c r="F70" s="21">
        <v>50</v>
      </c>
      <c r="G70" s="28">
        <f t="shared" si="1"/>
        <v>100</v>
      </c>
      <c r="H70" s="8"/>
      <c r="I70" s="9"/>
      <c r="J70" s="30">
        <f t="shared" si="2"/>
        <v>0</v>
      </c>
      <c r="K70" s="30">
        <f t="shared" si="3"/>
        <v>0</v>
      </c>
      <c r="L70" s="30">
        <f t="shared" si="4"/>
        <v>0</v>
      </c>
    </row>
    <row r="71" spans="2:12" x14ac:dyDescent="0.25">
      <c r="B71" s="11">
        <v>62</v>
      </c>
      <c r="C71" s="36" t="s">
        <v>397</v>
      </c>
      <c r="D71" s="23" t="s">
        <v>19</v>
      </c>
      <c r="E71" s="21">
        <v>20</v>
      </c>
      <c r="F71" s="21">
        <v>20</v>
      </c>
      <c r="G71" s="28">
        <f t="shared" si="1"/>
        <v>40</v>
      </c>
      <c r="H71" s="8"/>
      <c r="I71" s="9"/>
      <c r="J71" s="30">
        <f t="shared" si="2"/>
        <v>0</v>
      </c>
      <c r="K71" s="30">
        <f t="shared" si="3"/>
        <v>0</v>
      </c>
      <c r="L71" s="30">
        <f t="shared" si="4"/>
        <v>0</v>
      </c>
    </row>
    <row r="72" spans="2:12" x14ac:dyDescent="0.25">
      <c r="B72" s="11">
        <v>63</v>
      </c>
      <c r="C72" s="36" t="s">
        <v>398</v>
      </c>
      <c r="D72" s="23" t="s">
        <v>19</v>
      </c>
      <c r="E72" s="21">
        <v>0</v>
      </c>
      <c r="F72" s="21">
        <v>10</v>
      </c>
      <c r="G72" s="28">
        <f t="shared" si="1"/>
        <v>10</v>
      </c>
      <c r="H72" s="8"/>
      <c r="I72" s="9"/>
      <c r="J72" s="30">
        <f t="shared" si="2"/>
        <v>0</v>
      </c>
      <c r="K72" s="30">
        <f t="shared" si="3"/>
        <v>0</v>
      </c>
      <c r="L72" s="30">
        <f t="shared" si="4"/>
        <v>0</v>
      </c>
    </row>
    <row r="73" spans="2:12" x14ac:dyDescent="0.25">
      <c r="B73" s="11">
        <v>64</v>
      </c>
      <c r="C73" s="36" t="s">
        <v>399</v>
      </c>
      <c r="D73" s="23" t="s">
        <v>19</v>
      </c>
      <c r="E73" s="21">
        <v>0</v>
      </c>
      <c r="F73" s="21">
        <v>15</v>
      </c>
      <c r="G73" s="28">
        <f t="shared" si="1"/>
        <v>15</v>
      </c>
      <c r="H73" s="8"/>
      <c r="I73" s="9"/>
      <c r="J73" s="30">
        <f t="shared" si="2"/>
        <v>0</v>
      </c>
      <c r="K73" s="30">
        <f t="shared" si="3"/>
        <v>0</v>
      </c>
      <c r="L73" s="30">
        <f t="shared" si="4"/>
        <v>0</v>
      </c>
    </row>
    <row r="74" spans="2:12" x14ac:dyDescent="0.25">
      <c r="B74" s="11">
        <v>65</v>
      </c>
      <c r="C74" s="36" t="s">
        <v>400</v>
      </c>
      <c r="D74" s="23" t="s">
        <v>19</v>
      </c>
      <c r="E74" s="21">
        <v>0</v>
      </c>
      <c r="F74" s="21">
        <v>0</v>
      </c>
      <c r="G74" s="28">
        <f t="shared" si="1"/>
        <v>0</v>
      </c>
      <c r="H74" s="8"/>
      <c r="I74" s="9"/>
      <c r="J74" s="30">
        <f t="shared" si="2"/>
        <v>0</v>
      </c>
      <c r="K74" s="30">
        <f t="shared" si="3"/>
        <v>0</v>
      </c>
      <c r="L74" s="30">
        <f t="shared" si="4"/>
        <v>0</v>
      </c>
    </row>
    <row r="75" spans="2:12" x14ac:dyDescent="0.25">
      <c r="B75" s="11">
        <v>66</v>
      </c>
      <c r="C75" s="36" t="s">
        <v>401</v>
      </c>
      <c r="D75" s="23" t="s">
        <v>19</v>
      </c>
      <c r="E75" s="21">
        <v>10</v>
      </c>
      <c r="F75" s="21">
        <v>10</v>
      </c>
      <c r="G75" s="28">
        <f t="shared" si="1"/>
        <v>20</v>
      </c>
      <c r="H75" s="8"/>
      <c r="I75" s="9"/>
      <c r="J75" s="30">
        <f t="shared" si="2"/>
        <v>0</v>
      </c>
      <c r="K75" s="30">
        <f t="shared" si="3"/>
        <v>0</v>
      </c>
      <c r="L75" s="30">
        <f t="shared" si="4"/>
        <v>0</v>
      </c>
    </row>
    <row r="76" spans="2:12" x14ac:dyDescent="0.25">
      <c r="B76" s="11">
        <v>67</v>
      </c>
      <c r="C76" s="36" t="s">
        <v>402</v>
      </c>
      <c r="D76" s="23" t="s">
        <v>19</v>
      </c>
      <c r="E76" s="21">
        <v>0</v>
      </c>
      <c r="F76" s="21">
        <v>20</v>
      </c>
      <c r="G76" s="28">
        <f t="shared" ref="G76:G83" si="5">E76+F76</f>
        <v>20</v>
      </c>
      <c r="H76" s="8"/>
      <c r="I76" s="9"/>
      <c r="J76" s="30">
        <f t="shared" ref="J76:J83" si="6">H76/((100+I76)/100)</f>
        <v>0</v>
      </c>
      <c r="K76" s="30">
        <f t="shared" ref="K76:K83" si="7">G76*J76</f>
        <v>0</v>
      </c>
      <c r="L76" s="30">
        <f t="shared" ref="L76:L83" si="8">G76*H76</f>
        <v>0</v>
      </c>
    </row>
    <row r="77" spans="2:12" x14ac:dyDescent="0.25">
      <c r="B77" s="11">
        <v>68</v>
      </c>
      <c r="C77" s="36" t="s">
        <v>403</v>
      </c>
      <c r="D77" s="23" t="s">
        <v>19</v>
      </c>
      <c r="E77" s="21">
        <v>30</v>
      </c>
      <c r="F77" s="21">
        <v>150</v>
      </c>
      <c r="G77" s="28">
        <f t="shared" si="5"/>
        <v>180</v>
      </c>
      <c r="H77" s="8"/>
      <c r="I77" s="9"/>
      <c r="J77" s="30">
        <f t="shared" si="6"/>
        <v>0</v>
      </c>
      <c r="K77" s="30">
        <f t="shared" si="7"/>
        <v>0</v>
      </c>
      <c r="L77" s="30">
        <f t="shared" si="8"/>
        <v>0</v>
      </c>
    </row>
    <row r="78" spans="2:12" x14ac:dyDescent="0.25">
      <c r="B78" s="11">
        <v>69</v>
      </c>
      <c r="C78" s="36" t="s">
        <v>404</v>
      </c>
      <c r="D78" s="23" t="s">
        <v>19</v>
      </c>
      <c r="E78" s="21">
        <v>0</v>
      </c>
      <c r="F78" s="21">
        <v>10</v>
      </c>
      <c r="G78" s="28">
        <f t="shared" si="5"/>
        <v>10</v>
      </c>
      <c r="H78" s="8"/>
      <c r="I78" s="9"/>
      <c r="J78" s="30">
        <f t="shared" si="6"/>
        <v>0</v>
      </c>
      <c r="K78" s="30">
        <f t="shared" si="7"/>
        <v>0</v>
      </c>
      <c r="L78" s="30">
        <f t="shared" si="8"/>
        <v>0</v>
      </c>
    </row>
    <row r="79" spans="2:12" x14ac:dyDescent="0.25">
      <c r="B79" s="11">
        <v>70</v>
      </c>
      <c r="C79" s="36" t="s">
        <v>405</v>
      </c>
      <c r="D79" s="23" t="s">
        <v>19</v>
      </c>
      <c r="E79" s="21">
        <v>0</v>
      </c>
      <c r="F79" s="21">
        <v>5</v>
      </c>
      <c r="G79" s="28">
        <f t="shared" si="5"/>
        <v>5</v>
      </c>
      <c r="H79" s="8"/>
      <c r="I79" s="9"/>
      <c r="J79" s="30">
        <f t="shared" si="6"/>
        <v>0</v>
      </c>
      <c r="K79" s="30">
        <f t="shared" si="7"/>
        <v>0</v>
      </c>
      <c r="L79" s="30">
        <f t="shared" si="8"/>
        <v>0</v>
      </c>
    </row>
    <row r="80" spans="2:12" x14ac:dyDescent="0.25">
      <c r="B80" s="11">
        <v>71</v>
      </c>
      <c r="C80" s="36" t="s">
        <v>406</v>
      </c>
      <c r="D80" s="23" t="s">
        <v>19</v>
      </c>
      <c r="E80" s="21">
        <v>10</v>
      </c>
      <c r="F80" s="21">
        <v>50</v>
      </c>
      <c r="G80" s="28">
        <f t="shared" si="5"/>
        <v>60</v>
      </c>
      <c r="H80" s="8"/>
      <c r="I80" s="9"/>
      <c r="J80" s="30">
        <f t="shared" si="6"/>
        <v>0</v>
      </c>
      <c r="K80" s="30">
        <f t="shared" si="7"/>
        <v>0</v>
      </c>
      <c r="L80" s="30">
        <f t="shared" si="8"/>
        <v>0</v>
      </c>
    </row>
    <row r="81" spans="2:12" x14ac:dyDescent="0.25">
      <c r="B81" s="11">
        <v>72</v>
      </c>
      <c r="C81" s="36" t="s">
        <v>407</v>
      </c>
      <c r="D81" s="23" t="s">
        <v>19</v>
      </c>
      <c r="E81" s="21">
        <v>0</v>
      </c>
      <c r="F81" s="21">
        <v>5</v>
      </c>
      <c r="G81" s="28">
        <f t="shared" si="5"/>
        <v>5</v>
      </c>
      <c r="H81" s="8"/>
      <c r="I81" s="9"/>
      <c r="J81" s="30">
        <f t="shared" si="6"/>
        <v>0</v>
      </c>
      <c r="K81" s="30">
        <f t="shared" si="7"/>
        <v>0</v>
      </c>
      <c r="L81" s="30">
        <f t="shared" si="8"/>
        <v>0</v>
      </c>
    </row>
    <row r="82" spans="2:12" x14ac:dyDescent="0.25">
      <c r="B82" s="11">
        <v>73</v>
      </c>
      <c r="C82" s="36" t="s">
        <v>408</v>
      </c>
      <c r="D82" s="23" t="s">
        <v>19</v>
      </c>
      <c r="E82" s="21">
        <v>0</v>
      </c>
      <c r="F82" s="21">
        <v>30</v>
      </c>
      <c r="G82" s="28">
        <f t="shared" si="5"/>
        <v>30</v>
      </c>
      <c r="H82" s="8"/>
      <c r="I82" s="9"/>
      <c r="J82" s="30">
        <f t="shared" si="6"/>
        <v>0</v>
      </c>
      <c r="K82" s="30">
        <f t="shared" si="7"/>
        <v>0</v>
      </c>
      <c r="L82" s="30">
        <f t="shared" si="8"/>
        <v>0</v>
      </c>
    </row>
    <row r="83" spans="2:12" x14ac:dyDescent="0.25">
      <c r="B83" s="11">
        <v>74</v>
      </c>
      <c r="C83" s="36" t="s">
        <v>409</v>
      </c>
      <c r="D83" s="23" t="s">
        <v>19</v>
      </c>
      <c r="E83" s="21">
        <v>20</v>
      </c>
      <c r="F83" s="21">
        <v>15</v>
      </c>
      <c r="G83" s="28">
        <f t="shared" si="5"/>
        <v>35</v>
      </c>
      <c r="H83" s="8"/>
      <c r="I83" s="9"/>
      <c r="J83" s="30">
        <f t="shared" si="6"/>
        <v>0</v>
      </c>
      <c r="K83" s="30">
        <f t="shared" si="7"/>
        <v>0</v>
      </c>
      <c r="L83" s="30">
        <f t="shared" si="8"/>
        <v>0</v>
      </c>
    </row>
    <row r="84" spans="2:12" ht="15.75" thickBot="1" x14ac:dyDescent="0.3">
      <c r="J84" s="31"/>
      <c r="K84" s="31"/>
      <c r="L84" s="31"/>
    </row>
    <row r="85" spans="2:12" ht="15.75" thickBot="1" x14ac:dyDescent="0.3">
      <c r="G85" s="10"/>
      <c r="J85" s="32" t="s">
        <v>288</v>
      </c>
      <c r="K85" s="33">
        <f>SUM(K10:K84)</f>
        <v>0</v>
      </c>
      <c r="L85" s="33">
        <f>SUM(L10:L84)</f>
        <v>0</v>
      </c>
    </row>
    <row r="87" spans="2:12" x14ac:dyDescent="0.25">
      <c r="J87" s="51"/>
      <c r="K87" s="51"/>
    </row>
    <row r="88" spans="2:12" x14ac:dyDescent="0.25">
      <c r="C88" t="s">
        <v>469</v>
      </c>
      <c r="G88" t="s">
        <v>470</v>
      </c>
      <c r="I88" s="51"/>
      <c r="J88" s="51"/>
      <c r="K88" s="51"/>
    </row>
    <row r="89" spans="2:12" x14ac:dyDescent="0.25">
      <c r="C89" s="40" t="s">
        <v>468</v>
      </c>
      <c r="G89" s="41" t="s">
        <v>471</v>
      </c>
      <c r="I89" s="51"/>
      <c r="J89" s="51"/>
      <c r="K89" s="51"/>
    </row>
    <row r="90" spans="2:12" x14ac:dyDescent="0.25">
      <c r="I90" s="51"/>
      <c r="J90" s="51"/>
      <c r="K90" s="51"/>
    </row>
    <row r="91" spans="2:12" x14ac:dyDescent="0.25">
      <c r="B91" s="42" t="s">
        <v>434</v>
      </c>
      <c r="C91" s="43"/>
      <c r="D91" s="43"/>
      <c r="E91" s="43"/>
      <c r="F91" s="43"/>
      <c r="G91" s="43"/>
      <c r="H91" s="43"/>
      <c r="I91" s="18"/>
      <c r="J91" s="51"/>
      <c r="K91" s="51"/>
    </row>
    <row r="92" spans="2:12" x14ac:dyDescent="0.25">
      <c r="B92" s="45" t="s">
        <v>435</v>
      </c>
      <c r="C92" s="46"/>
      <c r="D92" s="43"/>
      <c r="E92" s="47"/>
      <c r="F92" s="47"/>
      <c r="G92" s="47"/>
      <c r="H92" s="47"/>
      <c r="I92" s="18"/>
    </row>
    <row r="93" spans="2:12" x14ac:dyDescent="0.25">
      <c r="B93" s="45" t="s">
        <v>474</v>
      </c>
      <c r="C93" s="46"/>
      <c r="D93" s="43"/>
      <c r="E93" s="47"/>
      <c r="F93" s="47"/>
      <c r="G93" s="47"/>
      <c r="H93" s="47"/>
      <c r="I93" s="18"/>
    </row>
    <row r="94" spans="2:12" x14ac:dyDescent="0.25">
      <c r="B94" s="48" t="s">
        <v>467</v>
      </c>
      <c r="C94" s="47"/>
      <c r="D94" s="43"/>
      <c r="E94" s="47"/>
      <c r="F94" s="47"/>
      <c r="G94" s="47"/>
      <c r="H94" s="47"/>
      <c r="I94" s="18"/>
    </row>
    <row r="95" spans="2:12" x14ac:dyDescent="0.25">
      <c r="B95" s="49" t="s">
        <v>436</v>
      </c>
      <c r="C95" s="44"/>
      <c r="D95" s="44"/>
      <c r="E95" s="44"/>
      <c r="F95" s="44"/>
      <c r="G95" s="44"/>
      <c r="H95" s="44"/>
      <c r="I95" s="18"/>
    </row>
    <row r="96" spans="2:12" x14ac:dyDescent="0.25">
      <c r="B96" s="49" t="s">
        <v>437</v>
      </c>
      <c r="C96" s="44"/>
      <c r="D96" s="44"/>
      <c r="E96" s="44"/>
      <c r="F96" s="44"/>
      <c r="G96" s="44"/>
      <c r="H96" s="44"/>
      <c r="I96" s="18"/>
    </row>
  </sheetData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1"/>
  <sheetViews>
    <sheetView topLeftCell="A22" workbookViewId="0">
      <selection activeCell="J1" sqref="J1"/>
    </sheetView>
  </sheetViews>
  <sheetFormatPr defaultRowHeight="15" x14ac:dyDescent="0.25"/>
  <cols>
    <col min="1" max="1" width="3.28515625" customWidth="1"/>
    <col min="2" max="2" width="6.42578125" customWidth="1"/>
    <col min="3" max="3" width="37.28515625" customWidth="1"/>
    <col min="5" max="5" width="14.5703125" customWidth="1"/>
    <col min="6" max="6" width="16" customWidth="1"/>
    <col min="8" max="8" width="11.7109375" customWidth="1"/>
    <col min="10" max="10" width="10.5703125" customWidth="1"/>
    <col min="11" max="11" width="10.7109375" customWidth="1"/>
    <col min="12" max="12" width="11.28515625" customWidth="1"/>
  </cols>
  <sheetData>
    <row r="1" spans="2:12" x14ac:dyDescent="0.25">
      <c r="B1" s="13" t="s">
        <v>432</v>
      </c>
      <c r="J1" s="53" t="s">
        <v>476</v>
      </c>
    </row>
    <row r="2" spans="2:12" x14ac:dyDescent="0.25">
      <c r="B2" s="13"/>
      <c r="J2" s="14"/>
    </row>
    <row r="3" spans="2:12" x14ac:dyDescent="0.25">
      <c r="B3" s="52" t="s">
        <v>475</v>
      </c>
      <c r="J3" s="14"/>
    </row>
    <row r="5" spans="2:12" ht="20.25" x14ac:dyDescent="0.25">
      <c r="B5" s="16" t="s">
        <v>473</v>
      </c>
      <c r="C5" s="16"/>
      <c r="D5" s="16"/>
      <c r="E5" s="16"/>
      <c r="F5" s="16"/>
      <c r="G5" s="16"/>
      <c r="H5" s="16"/>
      <c r="I5" s="16"/>
      <c r="J5" s="17" t="s">
        <v>433</v>
      </c>
      <c r="L5" s="16"/>
    </row>
    <row r="6" spans="2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8" x14ac:dyDescent="0.25">
      <c r="B7" s="3" t="s">
        <v>410</v>
      </c>
      <c r="C7" s="1"/>
      <c r="D7" s="1"/>
      <c r="E7" s="1"/>
      <c r="F7" s="4"/>
      <c r="G7" s="1"/>
      <c r="H7" s="1"/>
      <c r="I7" s="1"/>
      <c r="J7" s="1"/>
      <c r="K7" s="1"/>
      <c r="L7" s="1"/>
    </row>
    <row r="8" spans="2:12" ht="9.7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38.25" x14ac:dyDescent="0.25">
      <c r="B9" s="2" t="s">
        <v>1</v>
      </c>
      <c r="C9" s="5" t="s">
        <v>2</v>
      </c>
      <c r="D9" s="5" t="s">
        <v>16</v>
      </c>
      <c r="E9" s="5" t="s">
        <v>7</v>
      </c>
      <c r="F9" s="5" t="s">
        <v>8</v>
      </c>
      <c r="G9" s="2" t="s">
        <v>10</v>
      </c>
      <c r="H9" s="2" t="s">
        <v>9</v>
      </c>
      <c r="I9" s="2" t="s">
        <v>3</v>
      </c>
      <c r="J9" s="2" t="s">
        <v>4</v>
      </c>
      <c r="K9" s="2" t="s">
        <v>5</v>
      </c>
      <c r="L9" s="2" t="s">
        <v>6</v>
      </c>
    </row>
    <row r="10" spans="2:12" x14ac:dyDescent="0.25">
      <c r="B10" s="11">
        <v>1</v>
      </c>
      <c r="C10" s="35" t="s">
        <v>411</v>
      </c>
      <c r="D10" s="23" t="s">
        <v>19</v>
      </c>
      <c r="E10" s="21">
        <v>35</v>
      </c>
      <c r="F10" s="21">
        <v>20</v>
      </c>
      <c r="G10" s="28">
        <f>E10+F10</f>
        <v>55</v>
      </c>
      <c r="H10" s="8"/>
      <c r="I10" s="9"/>
      <c r="J10" s="30">
        <f>H10/((100+I10)/100)</f>
        <v>0</v>
      </c>
      <c r="K10" s="30">
        <f>G10*J10</f>
        <v>0</v>
      </c>
      <c r="L10" s="30">
        <f>G10*H10</f>
        <v>0</v>
      </c>
    </row>
    <row r="11" spans="2:12" x14ac:dyDescent="0.25">
      <c r="B11" s="11">
        <v>2</v>
      </c>
      <c r="C11" s="35" t="s">
        <v>412</v>
      </c>
      <c r="D11" s="23" t="s">
        <v>19</v>
      </c>
      <c r="E11" s="21">
        <v>80</v>
      </c>
      <c r="F11" s="21">
        <v>30</v>
      </c>
      <c r="G11" s="28">
        <f t="shared" ref="G11" si="0">E11+F11</f>
        <v>110</v>
      </c>
      <c r="H11" s="8"/>
      <c r="I11" s="9"/>
      <c r="J11" s="30">
        <f>H11/((100+I11)/100)</f>
        <v>0</v>
      </c>
      <c r="K11" s="30">
        <f>G11*J11</f>
        <v>0</v>
      </c>
      <c r="L11" s="30">
        <f>G11*H11</f>
        <v>0</v>
      </c>
    </row>
    <row r="12" spans="2:12" x14ac:dyDescent="0.25">
      <c r="B12" s="11">
        <v>3</v>
      </c>
      <c r="C12" s="35" t="s">
        <v>413</v>
      </c>
      <c r="D12" s="23" t="s">
        <v>19</v>
      </c>
      <c r="E12" s="21">
        <v>135</v>
      </c>
      <c r="F12" s="21">
        <v>250</v>
      </c>
      <c r="G12" s="28">
        <f t="shared" ref="G12:G28" si="1">E12+F12</f>
        <v>385</v>
      </c>
      <c r="H12" s="8"/>
      <c r="I12" s="9"/>
      <c r="J12" s="30">
        <f t="shared" ref="J12:J28" si="2">H12/((100+I12)/100)</f>
        <v>0</v>
      </c>
      <c r="K12" s="30">
        <f t="shared" ref="K12:K28" si="3">G12*J12</f>
        <v>0</v>
      </c>
      <c r="L12" s="30">
        <f t="shared" ref="L12:L28" si="4">G12*H12</f>
        <v>0</v>
      </c>
    </row>
    <row r="13" spans="2:12" x14ac:dyDescent="0.25">
      <c r="B13" s="11">
        <v>4</v>
      </c>
      <c r="C13" s="35" t="s">
        <v>414</v>
      </c>
      <c r="D13" s="23" t="s">
        <v>19</v>
      </c>
      <c r="E13" s="21">
        <v>110</v>
      </c>
      <c r="F13" s="21">
        <v>30</v>
      </c>
      <c r="G13" s="28">
        <f t="shared" si="1"/>
        <v>140</v>
      </c>
      <c r="H13" s="8"/>
      <c r="I13" s="9"/>
      <c r="J13" s="30">
        <f t="shared" si="2"/>
        <v>0</v>
      </c>
      <c r="K13" s="30">
        <f t="shared" si="3"/>
        <v>0</v>
      </c>
      <c r="L13" s="30">
        <f t="shared" si="4"/>
        <v>0</v>
      </c>
    </row>
    <row r="14" spans="2:12" x14ac:dyDescent="0.25">
      <c r="B14" s="11">
        <v>5</v>
      </c>
      <c r="C14" s="35" t="s">
        <v>415</v>
      </c>
      <c r="D14" s="23" t="s">
        <v>19</v>
      </c>
      <c r="E14" s="21">
        <v>185</v>
      </c>
      <c r="F14" s="21">
        <v>300</v>
      </c>
      <c r="G14" s="28">
        <f t="shared" si="1"/>
        <v>485</v>
      </c>
      <c r="H14" s="8"/>
      <c r="I14" s="9"/>
      <c r="J14" s="30">
        <f t="shared" si="2"/>
        <v>0</v>
      </c>
      <c r="K14" s="30">
        <f t="shared" si="3"/>
        <v>0</v>
      </c>
      <c r="L14" s="30">
        <f t="shared" si="4"/>
        <v>0</v>
      </c>
    </row>
    <row r="15" spans="2:12" x14ac:dyDescent="0.25">
      <c r="B15" s="11">
        <v>6</v>
      </c>
      <c r="C15" s="35" t="s">
        <v>416</v>
      </c>
      <c r="D15" s="23" t="s">
        <v>19</v>
      </c>
      <c r="E15" s="21">
        <v>20</v>
      </c>
      <c r="F15" s="21">
        <v>5</v>
      </c>
      <c r="G15" s="28">
        <f t="shared" si="1"/>
        <v>25</v>
      </c>
      <c r="H15" s="8"/>
      <c r="I15" s="9"/>
      <c r="J15" s="30">
        <f t="shared" si="2"/>
        <v>0</v>
      </c>
      <c r="K15" s="30">
        <f t="shared" si="3"/>
        <v>0</v>
      </c>
      <c r="L15" s="30">
        <f t="shared" si="4"/>
        <v>0</v>
      </c>
    </row>
    <row r="16" spans="2:12" x14ac:dyDescent="0.25">
      <c r="B16" s="11">
        <v>7</v>
      </c>
      <c r="C16" s="35" t="s">
        <v>428</v>
      </c>
      <c r="D16" s="23" t="s">
        <v>19</v>
      </c>
      <c r="E16" s="21">
        <v>160</v>
      </c>
      <c r="F16" s="21">
        <v>20</v>
      </c>
      <c r="G16" s="28">
        <f t="shared" si="1"/>
        <v>180</v>
      </c>
      <c r="H16" s="8"/>
      <c r="I16" s="9"/>
      <c r="J16" s="30">
        <f t="shared" si="2"/>
        <v>0</v>
      </c>
      <c r="K16" s="30">
        <f t="shared" si="3"/>
        <v>0</v>
      </c>
      <c r="L16" s="30">
        <f t="shared" si="4"/>
        <v>0</v>
      </c>
    </row>
    <row r="17" spans="2:12" x14ac:dyDescent="0.25">
      <c r="B17" s="11">
        <v>8</v>
      </c>
      <c r="C17" s="35" t="s">
        <v>429</v>
      </c>
      <c r="D17" s="23" t="s">
        <v>19</v>
      </c>
      <c r="E17" s="21">
        <v>60</v>
      </c>
      <c r="F17" s="21">
        <v>20</v>
      </c>
      <c r="G17" s="28">
        <f t="shared" si="1"/>
        <v>80</v>
      </c>
      <c r="H17" s="8"/>
      <c r="I17" s="9"/>
      <c r="J17" s="30">
        <f t="shared" si="2"/>
        <v>0</v>
      </c>
      <c r="K17" s="30">
        <f t="shared" si="3"/>
        <v>0</v>
      </c>
      <c r="L17" s="30">
        <f t="shared" si="4"/>
        <v>0</v>
      </c>
    </row>
    <row r="18" spans="2:12" x14ac:dyDescent="0.25">
      <c r="B18" s="11">
        <v>9</v>
      </c>
      <c r="C18" s="35" t="s">
        <v>417</v>
      </c>
      <c r="D18" s="23" t="s">
        <v>19</v>
      </c>
      <c r="E18" s="21">
        <v>30</v>
      </c>
      <c r="F18" s="21">
        <v>30</v>
      </c>
      <c r="G18" s="28">
        <f t="shared" si="1"/>
        <v>60</v>
      </c>
      <c r="H18" s="8"/>
      <c r="I18" s="9"/>
      <c r="J18" s="30">
        <f t="shared" si="2"/>
        <v>0</v>
      </c>
      <c r="K18" s="30">
        <f t="shared" si="3"/>
        <v>0</v>
      </c>
      <c r="L18" s="30">
        <f t="shared" si="4"/>
        <v>0</v>
      </c>
    </row>
    <row r="19" spans="2:12" x14ac:dyDescent="0.25">
      <c r="B19" s="11">
        <v>10</v>
      </c>
      <c r="C19" s="35" t="s">
        <v>418</v>
      </c>
      <c r="D19" s="23" t="s">
        <v>19</v>
      </c>
      <c r="E19" s="21">
        <v>30</v>
      </c>
      <c r="F19" s="21">
        <v>5</v>
      </c>
      <c r="G19" s="28">
        <f t="shared" si="1"/>
        <v>35</v>
      </c>
      <c r="H19" s="8"/>
      <c r="I19" s="9"/>
      <c r="J19" s="30">
        <f t="shared" si="2"/>
        <v>0</v>
      </c>
      <c r="K19" s="30">
        <f t="shared" si="3"/>
        <v>0</v>
      </c>
      <c r="L19" s="30">
        <f t="shared" si="4"/>
        <v>0</v>
      </c>
    </row>
    <row r="20" spans="2:12" x14ac:dyDescent="0.25">
      <c r="B20" s="11">
        <v>11</v>
      </c>
      <c r="C20" s="35" t="s">
        <v>419</v>
      </c>
      <c r="D20" s="23" t="s">
        <v>19</v>
      </c>
      <c r="E20" s="21">
        <v>20</v>
      </c>
      <c r="F20" s="21">
        <v>10</v>
      </c>
      <c r="G20" s="28">
        <f t="shared" si="1"/>
        <v>30</v>
      </c>
      <c r="H20" s="8"/>
      <c r="I20" s="9"/>
      <c r="J20" s="30">
        <f t="shared" si="2"/>
        <v>0</v>
      </c>
      <c r="K20" s="30">
        <f t="shared" si="3"/>
        <v>0</v>
      </c>
      <c r="L20" s="30">
        <f t="shared" si="4"/>
        <v>0</v>
      </c>
    </row>
    <row r="21" spans="2:12" x14ac:dyDescent="0.25">
      <c r="B21" s="11">
        <v>12</v>
      </c>
      <c r="C21" s="35" t="s">
        <v>420</v>
      </c>
      <c r="D21" s="23" t="s">
        <v>19</v>
      </c>
      <c r="E21" s="21">
        <v>20</v>
      </c>
      <c r="F21" s="21">
        <v>20</v>
      </c>
      <c r="G21" s="28">
        <f t="shared" si="1"/>
        <v>40</v>
      </c>
      <c r="H21" s="8"/>
      <c r="I21" s="9"/>
      <c r="J21" s="30">
        <f t="shared" si="2"/>
        <v>0</v>
      </c>
      <c r="K21" s="30">
        <f t="shared" si="3"/>
        <v>0</v>
      </c>
      <c r="L21" s="30">
        <f t="shared" si="4"/>
        <v>0</v>
      </c>
    </row>
    <row r="22" spans="2:12" x14ac:dyDescent="0.25">
      <c r="B22" s="11">
        <v>13</v>
      </c>
      <c r="C22" s="35" t="s">
        <v>421</v>
      </c>
      <c r="D22" s="23" t="s">
        <v>19</v>
      </c>
      <c r="E22" s="21">
        <v>40</v>
      </c>
      <c r="F22" s="21">
        <v>50</v>
      </c>
      <c r="G22" s="28">
        <f t="shared" si="1"/>
        <v>90</v>
      </c>
      <c r="H22" s="8"/>
      <c r="I22" s="9"/>
      <c r="J22" s="30">
        <f t="shared" si="2"/>
        <v>0</v>
      </c>
      <c r="K22" s="30">
        <f t="shared" si="3"/>
        <v>0</v>
      </c>
      <c r="L22" s="30">
        <f t="shared" si="4"/>
        <v>0</v>
      </c>
    </row>
    <row r="23" spans="2:12" x14ac:dyDescent="0.25">
      <c r="B23" s="11">
        <v>14</v>
      </c>
      <c r="C23" s="35" t="s">
        <v>422</v>
      </c>
      <c r="D23" s="23" t="s">
        <v>19</v>
      </c>
      <c r="E23" s="21">
        <v>15</v>
      </c>
      <c r="F23" s="21">
        <v>0</v>
      </c>
      <c r="G23" s="28">
        <f t="shared" si="1"/>
        <v>15</v>
      </c>
      <c r="H23" s="8"/>
      <c r="I23" s="9"/>
      <c r="J23" s="30">
        <f t="shared" si="2"/>
        <v>0</v>
      </c>
      <c r="K23" s="30">
        <f t="shared" si="3"/>
        <v>0</v>
      </c>
      <c r="L23" s="30">
        <f t="shared" si="4"/>
        <v>0</v>
      </c>
    </row>
    <row r="24" spans="2:12" x14ac:dyDescent="0.25">
      <c r="B24" s="11">
        <v>15</v>
      </c>
      <c r="C24" s="35" t="s">
        <v>423</v>
      </c>
      <c r="D24" s="23" t="s">
        <v>19</v>
      </c>
      <c r="E24" s="21">
        <v>25</v>
      </c>
      <c r="F24" s="21">
        <v>5</v>
      </c>
      <c r="G24" s="28">
        <f t="shared" si="1"/>
        <v>30</v>
      </c>
      <c r="H24" s="8"/>
      <c r="I24" s="9"/>
      <c r="J24" s="30">
        <f t="shared" si="2"/>
        <v>0</v>
      </c>
      <c r="K24" s="30">
        <f t="shared" si="3"/>
        <v>0</v>
      </c>
      <c r="L24" s="30">
        <f t="shared" si="4"/>
        <v>0</v>
      </c>
    </row>
    <row r="25" spans="2:12" x14ac:dyDescent="0.25">
      <c r="B25" s="11">
        <v>16</v>
      </c>
      <c r="C25" s="35" t="s">
        <v>424</v>
      </c>
      <c r="D25" s="23" t="s">
        <v>19</v>
      </c>
      <c r="E25" s="21">
        <v>20</v>
      </c>
      <c r="F25" s="21">
        <v>5</v>
      </c>
      <c r="G25" s="28">
        <f t="shared" si="1"/>
        <v>25</v>
      </c>
      <c r="H25" s="8"/>
      <c r="I25" s="9"/>
      <c r="J25" s="30">
        <f t="shared" si="2"/>
        <v>0</v>
      </c>
      <c r="K25" s="30">
        <f t="shared" si="3"/>
        <v>0</v>
      </c>
      <c r="L25" s="30">
        <f t="shared" si="4"/>
        <v>0</v>
      </c>
    </row>
    <row r="26" spans="2:12" x14ac:dyDescent="0.25">
      <c r="B26" s="11">
        <v>17</v>
      </c>
      <c r="C26" s="35" t="s">
        <v>425</v>
      </c>
      <c r="D26" s="23" t="s">
        <v>19</v>
      </c>
      <c r="E26" s="21">
        <v>50</v>
      </c>
      <c r="F26" s="21">
        <v>5</v>
      </c>
      <c r="G26" s="28">
        <f t="shared" si="1"/>
        <v>55</v>
      </c>
      <c r="H26" s="8"/>
      <c r="I26" s="9"/>
      <c r="J26" s="30">
        <f t="shared" si="2"/>
        <v>0</v>
      </c>
      <c r="K26" s="30">
        <f t="shared" si="3"/>
        <v>0</v>
      </c>
      <c r="L26" s="30">
        <f t="shared" si="4"/>
        <v>0</v>
      </c>
    </row>
    <row r="27" spans="2:12" x14ac:dyDescent="0.25">
      <c r="B27" s="11">
        <v>18</v>
      </c>
      <c r="C27" s="35" t="s">
        <v>426</v>
      </c>
      <c r="D27" s="23" t="s">
        <v>19</v>
      </c>
      <c r="E27" s="21">
        <v>10</v>
      </c>
      <c r="F27" s="21">
        <v>0</v>
      </c>
      <c r="G27" s="28">
        <f t="shared" si="1"/>
        <v>10</v>
      </c>
      <c r="H27" s="8"/>
      <c r="I27" s="9"/>
      <c r="J27" s="30">
        <f t="shared" si="2"/>
        <v>0</v>
      </c>
      <c r="K27" s="30">
        <f t="shared" si="3"/>
        <v>0</v>
      </c>
      <c r="L27" s="30">
        <f t="shared" si="4"/>
        <v>0</v>
      </c>
    </row>
    <row r="28" spans="2:12" x14ac:dyDescent="0.25">
      <c r="B28" s="11">
        <v>19</v>
      </c>
      <c r="C28" s="35" t="s">
        <v>427</v>
      </c>
      <c r="D28" s="23" t="s">
        <v>19</v>
      </c>
      <c r="E28" s="21">
        <v>40</v>
      </c>
      <c r="F28" s="21">
        <v>0</v>
      </c>
      <c r="G28" s="28">
        <f t="shared" si="1"/>
        <v>40</v>
      </c>
      <c r="H28" s="8"/>
      <c r="I28" s="9"/>
      <c r="J28" s="30">
        <f t="shared" si="2"/>
        <v>0</v>
      </c>
      <c r="K28" s="30">
        <f t="shared" si="3"/>
        <v>0</v>
      </c>
      <c r="L28" s="30">
        <f t="shared" si="4"/>
        <v>0</v>
      </c>
    </row>
    <row r="29" spans="2:12" ht="15.75" thickBot="1" x14ac:dyDescent="0.3">
      <c r="J29" s="31"/>
      <c r="K29" s="31"/>
      <c r="L29" s="31"/>
    </row>
    <row r="30" spans="2:12" ht="15.75" thickBot="1" x14ac:dyDescent="0.3">
      <c r="J30" s="32" t="s">
        <v>288</v>
      </c>
      <c r="K30" s="33">
        <f>SUM(K10:K29)</f>
        <v>0</v>
      </c>
      <c r="L30" s="33">
        <f>SUM(L10:L29)</f>
        <v>0</v>
      </c>
    </row>
    <row r="32" spans="2:12" x14ac:dyDescent="0.25">
      <c r="J32" s="51"/>
      <c r="K32" s="51"/>
    </row>
    <row r="33" spans="2:11" x14ac:dyDescent="0.25">
      <c r="C33" t="s">
        <v>469</v>
      </c>
      <c r="G33" t="s">
        <v>470</v>
      </c>
      <c r="I33" s="51"/>
      <c r="J33" s="51"/>
      <c r="K33" s="51"/>
    </row>
    <row r="34" spans="2:11" x14ac:dyDescent="0.25">
      <c r="C34" s="40" t="s">
        <v>468</v>
      </c>
      <c r="G34" s="41" t="s">
        <v>471</v>
      </c>
      <c r="I34" s="51"/>
      <c r="J34" s="51"/>
      <c r="K34" s="51"/>
    </row>
    <row r="35" spans="2:11" x14ac:dyDescent="0.25">
      <c r="I35" s="51"/>
      <c r="J35" s="51"/>
      <c r="K35" s="51"/>
    </row>
    <row r="36" spans="2:11" x14ac:dyDescent="0.25">
      <c r="B36" s="42" t="s">
        <v>434</v>
      </c>
      <c r="C36" s="43"/>
      <c r="D36" s="43"/>
      <c r="E36" s="43"/>
      <c r="F36" s="43"/>
      <c r="G36" s="43"/>
      <c r="H36" s="43"/>
      <c r="I36" s="18"/>
      <c r="J36" s="51"/>
      <c r="K36" s="51"/>
    </row>
    <row r="37" spans="2:11" x14ac:dyDescent="0.25">
      <c r="B37" s="45" t="s">
        <v>435</v>
      </c>
      <c r="C37" s="46"/>
      <c r="D37" s="43"/>
      <c r="E37" s="47"/>
      <c r="F37" s="47"/>
      <c r="G37" s="47"/>
      <c r="H37" s="47"/>
      <c r="I37" s="18"/>
    </row>
    <row r="38" spans="2:11" x14ac:dyDescent="0.25">
      <c r="B38" s="45" t="s">
        <v>474</v>
      </c>
      <c r="C38" s="46"/>
      <c r="D38" s="43"/>
      <c r="E38" s="47"/>
      <c r="F38" s="47"/>
      <c r="G38" s="47"/>
      <c r="H38" s="47"/>
      <c r="I38" s="18"/>
    </row>
    <row r="39" spans="2:11" x14ac:dyDescent="0.25">
      <c r="B39" s="48" t="s">
        <v>467</v>
      </c>
      <c r="C39" s="47"/>
      <c r="D39" s="43"/>
      <c r="E39" s="47"/>
      <c r="F39" s="47"/>
      <c r="G39" s="47"/>
      <c r="H39" s="47"/>
      <c r="I39" s="18"/>
    </row>
    <row r="40" spans="2:11" x14ac:dyDescent="0.25">
      <c r="B40" s="49" t="s">
        <v>436</v>
      </c>
      <c r="C40" s="44"/>
      <c r="D40" s="44"/>
      <c r="E40" s="44"/>
      <c r="F40" s="44"/>
      <c r="G40" s="44"/>
      <c r="H40" s="44"/>
      <c r="I40" s="18"/>
    </row>
    <row r="41" spans="2:11" x14ac:dyDescent="0.25">
      <c r="B41" s="49" t="s">
        <v>437</v>
      </c>
      <c r="C41" s="44"/>
      <c r="D41" s="44"/>
      <c r="E41" s="44"/>
      <c r="F41" s="44"/>
      <c r="G41" s="44"/>
      <c r="H41" s="44"/>
      <c r="I41" s="18"/>
    </row>
  </sheetData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3"/>
  <sheetViews>
    <sheetView workbookViewId="0">
      <selection activeCell="K19" sqref="K19"/>
    </sheetView>
  </sheetViews>
  <sheetFormatPr defaultRowHeight="15" x14ac:dyDescent="0.25"/>
  <cols>
    <col min="1" max="1" width="4.28515625" customWidth="1"/>
    <col min="3" max="3" width="35.7109375" customWidth="1"/>
    <col min="5" max="5" width="17" customWidth="1"/>
    <col min="6" max="6" width="15.140625" customWidth="1"/>
    <col min="7" max="7" width="13.42578125" customWidth="1"/>
    <col min="8" max="8" width="12.140625" customWidth="1"/>
    <col min="10" max="11" width="10.42578125" customWidth="1"/>
    <col min="12" max="12" width="12.7109375" customWidth="1"/>
  </cols>
  <sheetData>
    <row r="1" spans="2:12" x14ac:dyDescent="0.25">
      <c r="B1" s="13" t="s">
        <v>432</v>
      </c>
      <c r="J1" s="53" t="s">
        <v>476</v>
      </c>
    </row>
    <row r="2" spans="2:12" x14ac:dyDescent="0.25">
      <c r="B2" s="13"/>
      <c r="J2" s="14"/>
    </row>
    <row r="3" spans="2:12" x14ac:dyDescent="0.25">
      <c r="B3" s="52" t="s">
        <v>475</v>
      </c>
      <c r="J3" s="14"/>
    </row>
    <row r="5" spans="2:12" ht="20.25" x14ac:dyDescent="0.25">
      <c r="B5" s="16" t="s">
        <v>473</v>
      </c>
      <c r="C5" s="16"/>
      <c r="D5" s="16"/>
      <c r="E5" s="16"/>
      <c r="F5" s="16"/>
      <c r="G5" s="16"/>
      <c r="H5" s="16"/>
      <c r="I5" s="16"/>
      <c r="J5" s="17" t="s">
        <v>433</v>
      </c>
      <c r="L5" s="16"/>
    </row>
    <row r="6" spans="2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8" x14ac:dyDescent="0.25">
      <c r="B7" s="3" t="s">
        <v>430</v>
      </c>
      <c r="C7" s="1"/>
      <c r="D7" s="1"/>
      <c r="E7" s="1"/>
      <c r="F7" s="4"/>
      <c r="G7" s="1"/>
      <c r="H7" s="1"/>
      <c r="I7" s="1"/>
      <c r="J7" s="1"/>
      <c r="K7" s="1"/>
      <c r="L7" s="1"/>
    </row>
    <row r="8" spans="2:12" ht="9.7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ht="38.25" x14ac:dyDescent="0.25">
      <c r="B9" s="2" t="s">
        <v>1</v>
      </c>
      <c r="C9" s="5" t="s">
        <v>2</v>
      </c>
      <c r="D9" s="5" t="s">
        <v>16</v>
      </c>
      <c r="E9" s="5" t="s">
        <v>7</v>
      </c>
      <c r="F9" s="5" t="s">
        <v>8</v>
      </c>
      <c r="G9" s="2" t="s">
        <v>10</v>
      </c>
      <c r="H9" s="2" t="s">
        <v>9</v>
      </c>
      <c r="I9" s="2" t="s">
        <v>3</v>
      </c>
      <c r="J9" s="2" t="s">
        <v>4</v>
      </c>
      <c r="K9" s="2" t="s">
        <v>5</v>
      </c>
      <c r="L9" s="2" t="s">
        <v>6</v>
      </c>
    </row>
    <row r="10" spans="2:12" x14ac:dyDescent="0.25">
      <c r="B10" s="11">
        <v>1</v>
      </c>
      <c r="C10" s="36" t="s">
        <v>431</v>
      </c>
      <c r="D10" s="23" t="s">
        <v>38</v>
      </c>
      <c r="E10" s="39">
        <v>15000</v>
      </c>
      <c r="F10" s="39">
        <v>25000</v>
      </c>
      <c r="G10" s="28">
        <f>E10+F10</f>
        <v>40000</v>
      </c>
      <c r="H10" s="8"/>
      <c r="I10" s="9"/>
      <c r="J10" s="30">
        <f>H10/((100+I10)/100)</f>
        <v>0</v>
      </c>
      <c r="K10" s="30">
        <f>G10*J10</f>
        <v>0</v>
      </c>
      <c r="L10" s="30">
        <f>G10*H10</f>
        <v>0</v>
      </c>
    </row>
    <row r="13" spans="2:12" x14ac:dyDescent="0.25">
      <c r="J13" s="51"/>
      <c r="K13" s="51"/>
    </row>
    <row r="14" spans="2:12" x14ac:dyDescent="0.25">
      <c r="J14" s="51"/>
      <c r="K14" s="51"/>
    </row>
    <row r="15" spans="2:12" x14ac:dyDescent="0.25">
      <c r="C15" t="s">
        <v>469</v>
      </c>
      <c r="G15" t="s">
        <v>470</v>
      </c>
      <c r="I15" s="51"/>
      <c r="J15" s="51"/>
      <c r="K15" s="51"/>
    </row>
    <row r="16" spans="2:12" x14ac:dyDescent="0.25">
      <c r="C16" s="40" t="s">
        <v>468</v>
      </c>
      <c r="G16" s="41" t="s">
        <v>471</v>
      </c>
      <c r="I16" s="51"/>
      <c r="J16" s="51"/>
      <c r="K16" s="51"/>
    </row>
    <row r="17" spans="2:11" x14ac:dyDescent="0.25">
      <c r="I17" s="51"/>
      <c r="J17" s="51"/>
      <c r="K17" s="51"/>
    </row>
    <row r="18" spans="2:11" x14ac:dyDescent="0.25">
      <c r="B18" s="42" t="s">
        <v>434</v>
      </c>
      <c r="C18" s="43"/>
      <c r="D18" s="43"/>
      <c r="E18" s="43"/>
      <c r="F18" s="43"/>
      <c r="G18" s="43"/>
      <c r="H18" s="43"/>
      <c r="I18" s="18"/>
    </row>
    <row r="19" spans="2:11" x14ac:dyDescent="0.25">
      <c r="B19" s="45" t="s">
        <v>472</v>
      </c>
      <c r="C19" s="46"/>
      <c r="D19" s="43"/>
      <c r="E19" s="47"/>
      <c r="F19" s="47"/>
      <c r="G19" s="47"/>
      <c r="H19" s="47"/>
      <c r="I19" s="18"/>
    </row>
    <row r="20" spans="2:11" x14ac:dyDescent="0.25">
      <c r="B20" s="45" t="s">
        <v>474</v>
      </c>
      <c r="C20" s="46"/>
      <c r="D20" s="43"/>
      <c r="E20" s="47"/>
      <c r="F20" s="47"/>
      <c r="G20" s="47"/>
      <c r="H20" s="47"/>
      <c r="I20" s="18"/>
    </row>
    <row r="21" spans="2:11" x14ac:dyDescent="0.25">
      <c r="B21" s="48" t="s">
        <v>467</v>
      </c>
      <c r="C21" s="47"/>
      <c r="D21" s="43"/>
      <c r="E21" s="47"/>
      <c r="F21" s="47"/>
      <c r="G21" s="47"/>
      <c r="H21" s="47"/>
      <c r="I21" s="18"/>
    </row>
    <row r="22" spans="2:11" x14ac:dyDescent="0.25">
      <c r="B22" s="49" t="s">
        <v>436</v>
      </c>
      <c r="C22" s="44"/>
      <c r="D22" s="44"/>
      <c r="E22" s="44"/>
      <c r="F22" s="44"/>
      <c r="G22" s="44"/>
      <c r="H22" s="44"/>
      <c r="I22" s="18"/>
    </row>
    <row r="23" spans="2:11" x14ac:dyDescent="0.25">
      <c r="B23" s="49" t="s">
        <v>437</v>
      </c>
      <c r="C23" s="44"/>
      <c r="D23" s="44"/>
      <c r="E23" s="44"/>
      <c r="F23" s="44"/>
      <c r="G23" s="44"/>
      <c r="H23" s="44"/>
      <c r="I23" s="18"/>
    </row>
  </sheetData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1-Art spożywcze</vt:lpstr>
      <vt:lpstr>Część 2-Art. mleczarskie</vt:lpstr>
      <vt:lpstr>Część 3-Pieczywo</vt:lpstr>
      <vt:lpstr>Część 4-Mięso, wędliny</vt:lpstr>
      <vt:lpstr>Część 5-Drób</vt:lpstr>
      <vt:lpstr>Część 6-Jajka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Dominika</cp:lastModifiedBy>
  <cp:lastPrinted>2019-07-04T08:00:04Z</cp:lastPrinted>
  <dcterms:created xsi:type="dcterms:W3CDTF">2019-06-25T13:00:31Z</dcterms:created>
  <dcterms:modified xsi:type="dcterms:W3CDTF">2019-07-05T08:45:19Z</dcterms:modified>
</cp:coreProperties>
</file>